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backupFile="1" defaultThemeVersion="124226"/>
  <xr:revisionPtr revIDLastSave="0" documentId="13_ncr:1_{BC7912EE-3226-43E2-8451-D0E695E3D6F7}" xr6:coauthVersionLast="46" xr6:coauthVersionMax="46" xr10:uidLastSave="{00000000-0000-0000-0000-000000000000}"/>
  <bookViews>
    <workbookView xWindow="-26192" yWindow="-109" windowWidth="26301" windowHeight="14305" xr2:uid="{00000000-000D-0000-FFFF-FFFF00000000}"/>
  </bookViews>
  <sheets>
    <sheet name="2018 Other Recyclables" sheetId="1" r:id="rId1"/>
  </sheets>
  <definedNames>
    <definedName name="_xlnm._FilterDatabase" localSheetId="0" hidden="1">'2018 Other Recyclables'!$B$5:$L$107</definedName>
    <definedName name="DR_OR_11_Crosstab">'2018 Other Recyclables'!$B$4:$L$46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6" i="1"/>
  <c r="F5" i="1" l="1"/>
  <c r="G5" i="1"/>
  <c r="H5" i="1"/>
  <c r="I5" i="1"/>
  <c r="M5" i="1"/>
  <c r="J5" i="1"/>
  <c r="K5" i="1"/>
  <c r="L5" i="1"/>
  <c r="E5" i="1" l="1"/>
</calcChain>
</file>

<file path=xl/sharedStrings.xml><?xml version="1.0" encoding="utf-8"?>
<sst xmlns="http://schemas.openxmlformats.org/spreadsheetml/2006/main" count="116" uniqueCount="116">
  <si>
    <t>ADMASTON/BROMLEY, TOWNSHIP OF</t>
  </si>
  <si>
    <t>AUGUSTA, TOWNSHIP OF</t>
  </si>
  <si>
    <t>BANCROFT, TOWN OF</t>
  </si>
  <si>
    <t>BARRIE, CITY OF</t>
  </si>
  <si>
    <t>BLUEWATER RECYCLING ASSOCIATION</t>
  </si>
  <si>
    <t>BRANT, COUNTY OF</t>
  </si>
  <si>
    <t>BRANTFORD, CITY OF</t>
  </si>
  <si>
    <t>BRUCE AREA SOLID WASTE RECYCLING</t>
  </si>
  <si>
    <t>BRUDENELL, LYNDOCH AND RAGLAN, TOWNSHIP OF</t>
  </si>
  <si>
    <t>CARLETON PLACE, TOWN OF</t>
  </si>
  <si>
    <t>CHATHAM-KENT, MUNICIPALITY OF</t>
  </si>
  <si>
    <t>CLARENCE-ROCKLAND, CITY OF</t>
  </si>
  <si>
    <t>CORNWALL, CITY OF</t>
  </si>
  <si>
    <t>DEEP RIVER, TOWN OF</t>
  </si>
  <si>
    <t>DURHAM, REGIONAL MUNICIPALITY OF</t>
  </si>
  <si>
    <t>DYSART ET AL, TOWNSHIP OF</t>
  </si>
  <si>
    <t>ESSEX-WINDSOR SOLID WASTE AUTHORITY</t>
  </si>
  <si>
    <t>GEORGIAN BLUFFS, TOWNSHIP OF</t>
  </si>
  <si>
    <t>GREATER NAPANEE, TOWNSHIP OF</t>
  </si>
  <si>
    <t>GREATER SUDBURY, CITY OF</t>
  </si>
  <si>
    <t>GREY HIGHLANDS, MUNICIPALITY OF</t>
  </si>
  <si>
    <t>GUELPH, CITY OF</t>
  </si>
  <si>
    <t>HALTON, REGIONAL MUNICIPALITY OF</t>
  </si>
  <si>
    <t>HIGHLANDS EAST, MUNICIPALITY OF</t>
  </si>
  <si>
    <t>KAWARTHA LAKES, CITY OF</t>
  </si>
  <si>
    <t>KILLALOE, HAGARTY, AND RICHARDS, TOWNSHIP OF</t>
  </si>
  <si>
    <t>KINGSTON, CITY OF</t>
  </si>
  <si>
    <t>KIRKLAND LAKE, TOWN OF</t>
  </si>
  <si>
    <t>LAURENTIAN HILLS, TOWN OF</t>
  </si>
  <si>
    <t>LONDON, CITY OF</t>
  </si>
  <si>
    <t>MCKELLAR, TOWNSHIP OF</t>
  </si>
  <si>
    <t>MCNAB-BRAESIDE, TOWNSHIP OF</t>
  </si>
  <si>
    <t>MERRICKVILLE-WOLFORD, VILLAGE OF</t>
  </si>
  <si>
    <t>MINDEN HILLS, TOWNSHIP OF</t>
  </si>
  <si>
    <t>MISSISSAUGAS OF THE NEW CREDIT FIRST NATION</t>
  </si>
  <si>
    <t>NIAGARA, REGIONAL MUNICIPALITY OF</t>
  </si>
  <si>
    <t>NORTH BAY, CITY OF</t>
  </si>
  <si>
    <t>NORTH FRONTENAC, TOWNSHIP OF</t>
  </si>
  <si>
    <t>NORTHERN BRUCE PENINSULA, MUNICIPALITY OF</t>
  </si>
  <si>
    <t>NORTHUMBERLAND, COUNTY OF</t>
  </si>
  <si>
    <t>ORILLIA, CITY OF</t>
  </si>
  <si>
    <t>OTTAWA VALLEY WASTE RECOVERY CENTRE</t>
  </si>
  <si>
    <t>OTTAWA, CITY OF</t>
  </si>
  <si>
    <t>PEEL, REGIONAL MUNICIPALITY OF</t>
  </si>
  <si>
    <t>PETERBOROUGH, CITY OF</t>
  </si>
  <si>
    <t>PETERBOROUGH, COUNTY OF</t>
  </si>
  <si>
    <t>QUINTE WASTE SOLUTIONS</t>
  </si>
  <si>
    <t>RENFREW, TOWN OF</t>
  </si>
  <si>
    <t>SARNIA, CITY OF</t>
  </si>
  <si>
    <t>SAULT STE. MARIE, CITY OF</t>
  </si>
  <si>
    <t>SIMCOE, COUNTY OF</t>
  </si>
  <si>
    <t>SOUTH FRONTENAC, TOWNSHIP OF</t>
  </si>
  <si>
    <t>SOUTH STORMONT, TOWNSHIP OF</t>
  </si>
  <si>
    <t>ST. THOMAS, CITY OF</t>
  </si>
  <si>
    <t>STONE MILLS, TOWNSHIP OF</t>
  </si>
  <si>
    <t>STRATFORD, CITY OF</t>
  </si>
  <si>
    <t>THE BLUE MOUNTAINS, TOWN OF</t>
  </si>
  <si>
    <t>THE NATION, MUNICIPALITY</t>
  </si>
  <si>
    <t>THUNDER BAY, CITY OF</t>
  </si>
  <si>
    <t>TIMMINS, CITY OF</t>
  </si>
  <si>
    <t>TORONTO, CITY OF</t>
  </si>
  <si>
    <t>WATERLOO, REGIONAL MUNICIPALITY OF</t>
  </si>
  <si>
    <t>WELLINGTON, COUNTY OF</t>
  </si>
  <si>
    <t>YORK, REGIONAL MUNICIPALITY OF</t>
  </si>
  <si>
    <t>Program Code</t>
  </si>
  <si>
    <t>Totals</t>
  </si>
  <si>
    <t>Municipal Program</t>
  </si>
  <si>
    <t>Brick &amp; Concrete (tonnes)</t>
  </si>
  <si>
    <t>Bulky Goods (tonnes)</t>
  </si>
  <si>
    <t>Drywall (tonnes)</t>
  </si>
  <si>
    <t>Other C&amp;D Recyclables (tonnes)</t>
  </si>
  <si>
    <t>Scrap Metal (tonnes)</t>
  </si>
  <si>
    <t>Textiles (tonnes)</t>
  </si>
  <si>
    <t>Wood (tonnes)</t>
  </si>
  <si>
    <t>Group</t>
  </si>
  <si>
    <t>ARNPRIOR, TOWN OF</t>
  </si>
  <si>
    <t>ELLIOT LAKE, CITY OF</t>
  </si>
  <si>
    <t>SIOUX LOOKOUT, THE CORPORATION OF THE MUNICIPALITY OF</t>
  </si>
  <si>
    <t>EAST FERRIS, TOWNSHIP OF</t>
  </si>
  <si>
    <t>NIPPISING FIRST NATION</t>
  </si>
  <si>
    <t>NORTH GRENVILLE, TOWNSHIP OF</t>
  </si>
  <si>
    <t>ALFRED &amp; PLANTAGENET, TOWNSHIP OF</t>
  </si>
  <si>
    <t>WEST GREY, TOWNSHIP OF</t>
  </si>
  <si>
    <t>Mohawks of the Bay of Quinte</t>
  </si>
  <si>
    <t>ALGONQUIN HIGHLANDS, TOWNSHIP OF</t>
  </si>
  <si>
    <t>GREATER MADAWASKA, TOWNSHIP OF</t>
  </si>
  <si>
    <t>BROCKVILLE, CITY OF</t>
  </si>
  <si>
    <t>ONEIDA NATION OF THE THAMES</t>
  </si>
  <si>
    <t>HAMILTON, CITY OF</t>
  </si>
  <si>
    <t>PRESCOTT, TOWN OF</t>
  </si>
  <si>
    <t>HAWKESBURY JOINT RECYCLING</t>
  </si>
  <si>
    <t>NORTH DUNDAS, TOWNSHIP OF</t>
  </si>
  <si>
    <t>BAYHAM, MUNICIPALITY OF</t>
  </si>
  <si>
    <t>ESPANOLA, TOWN OF</t>
  </si>
  <si>
    <t>PETROLIA, TOWN OF</t>
  </si>
  <si>
    <t>DRUMMOND-NORTH ELMSLEY, TOWNSHIP OF</t>
  </si>
  <si>
    <t>HALDIMAND, COUNTY OF</t>
  </si>
  <si>
    <t>NORFOLK, COUNTY OF</t>
  </si>
  <si>
    <t>OWEN SOUND, CITY OF</t>
  </si>
  <si>
    <t>MUSKOKA, DISTRICT MUNICIPALITY OF</t>
  </si>
  <si>
    <t>WESTPORT, VILLAGE OF</t>
  </si>
  <si>
    <t>FRONTENAC ISLANDS, TOWNSHIP OF</t>
  </si>
  <si>
    <t>HASTINGS HIGHLANDS, MUNICIPALITY OF</t>
  </si>
  <si>
    <t>CENTRAL FRONTENAC, TOWNSHIP OF</t>
  </si>
  <si>
    <t>CHIPPEWAS OF KETTLE AND STONY POINT FIRST NATIONS</t>
  </si>
  <si>
    <t>ASSIGINACK, TOWNSHIP OF</t>
  </si>
  <si>
    <t>DUFFERIN, COUNTY OF</t>
  </si>
  <si>
    <t>FRENCH RIVER, MUNICIPALITY OF</t>
  </si>
  <si>
    <t>HILTON BEACH, VILLAGE OF</t>
  </si>
  <si>
    <t>HURON SHORES, MUNICIPALITY OF</t>
  </si>
  <si>
    <t>JAMES, TOWNSHIP OF</t>
  </si>
  <si>
    <t>OXFORD, RESTRUCTURED COUNTY OF</t>
  </si>
  <si>
    <t>SERPENT RIVER FIRST NATIONS</t>
  </si>
  <si>
    <t>Other Materials</t>
  </si>
  <si>
    <t>2018 Other Recyclables Tonnes Collected (Residential)</t>
  </si>
  <si>
    <t>Total Other Recyclables Collected (tonnes)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</si>
</sst>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0" fontId="9" fillId="0" borderId="0"/>
    <xf numFmtId="0" fontId="9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</cellStyleXfs>
  <cellXfs count="48">
    <xf numFmtId="0" fontId="0" fillId="0" borderId="0" xfId="0"/>
    <xf numFmtId="0" fontId="5" fillId="0" borderId="0" xfId="0" applyFont="1"/>
    <xf numFmtId="0" fontId="4" fillId="0" borderId="0" xfId="0" applyFont="1"/>
    <xf numFmtId="3" fontId="14" fillId="0" borderId="0" xfId="0" applyNumberFormat="1" applyFont="1"/>
    <xf numFmtId="165" fontId="16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65" fontId="13" fillId="0" borderId="1" xfId="1" applyNumberFormat="1" applyFont="1" applyBorder="1" applyAlignment="1">
      <alignment horizontal="right" wrapText="1"/>
    </xf>
    <xf numFmtId="165" fontId="13" fillId="0" borderId="5" xfId="1" applyNumberFormat="1" applyFont="1" applyBorder="1" applyAlignment="1">
      <alignment horizontal="right" wrapText="1"/>
    </xf>
    <xf numFmtId="3" fontId="7" fillId="0" borderId="9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5" fillId="0" borderId="5" xfId="0" applyFont="1" applyBorder="1"/>
    <xf numFmtId="0" fontId="7" fillId="0" borderId="2" xfId="2" applyFont="1" applyBorder="1" applyAlignment="1">
      <alignment horizontal="center" vertical="center" wrapText="1"/>
    </xf>
    <xf numFmtId="0" fontId="10" fillId="0" borderId="1" xfId="3" applyFont="1" applyBorder="1" applyAlignment="1">
      <alignment horizontal="right" vertical="center" wrapText="1"/>
    </xf>
    <xf numFmtId="0" fontId="11" fillId="0" borderId="1" xfId="4" applyFont="1" applyBorder="1" applyAlignment="1">
      <alignment wrapText="1"/>
    </xf>
    <xf numFmtId="0" fontId="2" fillId="0" borderId="1" xfId="5" applyBorder="1"/>
    <xf numFmtId="0" fontId="10" fillId="0" borderId="11" xfId="3" applyFont="1" applyBorder="1" applyAlignment="1">
      <alignment horizontal="right" vertical="center" wrapText="1"/>
    </xf>
    <xf numFmtId="0" fontId="5" fillId="0" borderId="11" xfId="0" applyFont="1" applyBorder="1"/>
    <xf numFmtId="0" fontId="10" fillId="0" borderId="13" xfId="3" applyFont="1" applyBorder="1" applyAlignment="1">
      <alignment horizontal="right" vertical="center" wrapText="1"/>
    </xf>
    <xf numFmtId="0" fontId="10" fillId="0" borderId="12" xfId="3" applyFont="1" applyBorder="1" applyAlignment="1">
      <alignment horizontal="right" vertical="center" wrapText="1"/>
    </xf>
    <xf numFmtId="0" fontId="11" fillId="0" borderId="12" xfId="4" applyFont="1" applyBorder="1" applyAlignment="1">
      <alignment wrapText="1"/>
    </xf>
    <xf numFmtId="165" fontId="13" fillId="0" borderId="12" xfId="1" applyNumberFormat="1" applyFont="1" applyBorder="1" applyAlignment="1">
      <alignment horizontal="right" wrapText="1"/>
    </xf>
    <xf numFmtId="3" fontId="7" fillId="0" borderId="8" xfId="0" applyNumberFormat="1" applyFont="1" applyBorder="1" applyAlignment="1">
      <alignment horizontal="right" vertical="center" wrapText="1"/>
    </xf>
    <xf numFmtId="165" fontId="13" fillId="0" borderId="14" xfId="1" applyNumberFormat="1" applyFont="1" applyBorder="1" applyAlignment="1">
      <alignment horizontal="right" wrapText="1"/>
    </xf>
    <xf numFmtId="165" fontId="13" fillId="0" borderId="15" xfId="1" applyNumberFormat="1" applyFont="1" applyBorder="1" applyAlignment="1">
      <alignment horizontal="right" wrapText="1"/>
    </xf>
    <xf numFmtId="0" fontId="5" fillId="0" borderId="15" xfId="0" applyFont="1" applyBorder="1"/>
    <xf numFmtId="165" fontId="12" fillId="0" borderId="16" xfId="1" applyNumberFormat="1" applyFont="1" applyBorder="1" applyAlignment="1">
      <alignment horizontal="right" wrapText="1"/>
    </xf>
    <xf numFmtId="0" fontId="10" fillId="0" borderId="17" xfId="3" applyFont="1" applyBorder="1" applyAlignment="1">
      <alignment horizontal="right" vertical="center" wrapText="1"/>
    </xf>
    <xf numFmtId="0" fontId="10" fillId="0" borderId="6" xfId="3" applyFont="1" applyBorder="1" applyAlignment="1">
      <alignment horizontal="right" vertical="center" wrapText="1"/>
    </xf>
    <xf numFmtId="0" fontId="11" fillId="0" borderId="6" xfId="4" applyFont="1" applyBorder="1" applyAlignment="1">
      <alignment wrapText="1"/>
    </xf>
    <xf numFmtId="165" fontId="13" fillId="0" borderId="16" xfId="1" applyNumberFormat="1" applyFont="1" applyBorder="1" applyAlignment="1">
      <alignment horizontal="right" wrapText="1"/>
    </xf>
    <xf numFmtId="165" fontId="12" fillId="0" borderId="18" xfId="1" applyNumberFormat="1" applyFont="1" applyBorder="1" applyAlignment="1">
      <alignment horizontal="right" wrapText="1"/>
    </xf>
    <xf numFmtId="165" fontId="13" fillId="0" borderId="19" xfId="1" applyNumberFormat="1" applyFont="1" applyBorder="1" applyAlignment="1">
      <alignment horizontal="right" wrapText="1"/>
    </xf>
    <xf numFmtId="165" fontId="13" fillId="0" borderId="6" xfId="1" applyNumberFormat="1" applyFont="1" applyBorder="1" applyAlignment="1">
      <alignment horizontal="right" wrapText="1"/>
    </xf>
    <xf numFmtId="165" fontId="13" fillId="0" borderId="7" xfId="1" applyNumberFormat="1" applyFont="1" applyBorder="1" applyAlignment="1">
      <alignment horizontal="right" wrapText="1"/>
    </xf>
    <xf numFmtId="3" fontId="7" fillId="0" borderId="20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</cellXfs>
  <cellStyles count="16">
    <cellStyle name="Comma" xfId="1" builtinId="3"/>
    <cellStyle name="Comma 2" xfId="12" xr:uid="{00000000-0005-0000-0000-000001000000}"/>
    <cellStyle name="Comma 3" xfId="9" xr:uid="{00000000-0005-0000-0000-000002000000}"/>
    <cellStyle name="Comma 4" xfId="7" xr:uid="{00000000-0005-0000-0000-000003000000}"/>
    <cellStyle name="Normal" xfId="0" builtinId="0"/>
    <cellStyle name="Normal 18" xfId="11" xr:uid="{00000000-0005-0000-0000-000005000000}"/>
    <cellStyle name="Normal 2" xfId="3" xr:uid="{00000000-0005-0000-0000-000006000000}"/>
    <cellStyle name="Normal 2 2" xfId="14" xr:uid="{00000000-0005-0000-0000-000007000000}"/>
    <cellStyle name="Normal 2 3" xfId="13" xr:uid="{00000000-0005-0000-0000-000008000000}"/>
    <cellStyle name="Normal 3" xfId="4" xr:uid="{00000000-0005-0000-0000-000009000000}"/>
    <cellStyle name="Normal 4" xfId="5" xr:uid="{00000000-0005-0000-0000-00000A000000}"/>
    <cellStyle name="Normal 4 2" xfId="15" xr:uid="{00000000-0005-0000-0000-00000B000000}"/>
    <cellStyle name="Normal 5" xfId="6" xr:uid="{00000000-0005-0000-0000-00000C000000}"/>
    <cellStyle name="Normal 5 2" xfId="8" xr:uid="{00000000-0005-0000-0000-00000D000000}"/>
    <cellStyle name="Normal_Sheet1" xfId="2" xr:uid="{00000000-0005-0000-0000-00000E000000}"/>
    <cellStyle name="Percent 2" xfId="10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366183</xdr:colOff>
      <xdr:row>0</xdr:row>
      <xdr:rowOff>47625</xdr:rowOff>
    </xdr:from>
    <xdr:to>
      <xdr:col>3</xdr:col>
      <xdr:colOff>3924300</xdr:colOff>
      <xdr:row>1</xdr:row>
      <xdr:rowOff>131453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DFB512-0033-4A54-ACD0-060F0E027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508" y="47625"/>
          <a:ext cx="4167717" cy="902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7"/>
  <sheetViews>
    <sheetView tabSelected="1" topLeftCell="A16" zoomScaleNormal="100" workbookViewId="0">
      <selection activeCell="D31" sqref="D31"/>
    </sheetView>
  </sheetViews>
  <sheetFormatPr defaultColWidth="9.140625" defaultRowHeight="14.3" x14ac:dyDescent="0.25"/>
  <cols>
    <col min="1" max="1" width="1.28515625" style="1" customWidth="1"/>
    <col min="2" max="3" width="9.140625" style="1"/>
    <col min="4" max="4" width="67.28515625" style="1" customWidth="1"/>
    <col min="5" max="5" width="16.140625" style="1" customWidth="1"/>
    <col min="6" max="13" width="13.85546875" style="1" customWidth="1"/>
    <col min="14" max="16384" width="9.140625" style="1"/>
  </cols>
  <sheetData>
    <row r="1" spans="1:13" ht="64.55" customHeight="1" thickBot="1" x14ac:dyDescent="0.3">
      <c r="A1" s="42"/>
      <c r="B1" s="43"/>
      <c r="C1" s="43"/>
      <c r="D1" s="43"/>
      <c r="E1" s="44"/>
      <c r="F1" s="3"/>
    </row>
    <row r="2" spans="1:13" ht="19.05" x14ac:dyDescent="0.25">
      <c r="B2" s="6" t="s">
        <v>114</v>
      </c>
      <c r="C2" s="6"/>
      <c r="D2" s="5"/>
      <c r="E2" s="2"/>
      <c r="F2" s="3"/>
    </row>
    <row r="3" spans="1:13" ht="19.7" thickBot="1" x14ac:dyDescent="0.3">
      <c r="B3" s="2"/>
      <c r="C3" s="2"/>
      <c r="D3" s="6"/>
      <c r="F3" s="4"/>
    </row>
    <row r="4" spans="1:13" ht="77.95" customHeight="1" thickBot="1" x14ac:dyDescent="0.3">
      <c r="B4" s="13" t="s">
        <v>64</v>
      </c>
      <c r="C4" s="41" t="s">
        <v>74</v>
      </c>
      <c r="D4" s="40" t="s">
        <v>66</v>
      </c>
      <c r="E4" s="36" t="s">
        <v>115</v>
      </c>
      <c r="F4" s="36" t="s">
        <v>67</v>
      </c>
      <c r="G4" s="36" t="s">
        <v>68</v>
      </c>
      <c r="H4" s="37" t="s">
        <v>69</v>
      </c>
      <c r="I4" s="36" t="s">
        <v>70</v>
      </c>
      <c r="J4" s="38" t="s">
        <v>71</v>
      </c>
      <c r="K4" s="39" t="s">
        <v>72</v>
      </c>
      <c r="L4" s="40" t="s">
        <v>73</v>
      </c>
      <c r="M4" s="39" t="s">
        <v>113</v>
      </c>
    </row>
    <row r="5" spans="1:13" ht="14.95" thickBot="1" x14ac:dyDescent="0.3">
      <c r="B5" s="45" t="s">
        <v>65</v>
      </c>
      <c r="C5" s="46"/>
      <c r="D5" s="47"/>
      <c r="E5" s="10">
        <f t="shared" ref="E5:M5" si="0">SUM(E6:E107)</f>
        <v>142556.22000000006</v>
      </c>
      <c r="F5" s="23">
        <f t="shared" si="0"/>
        <v>9779.9699999999993</v>
      </c>
      <c r="G5" s="9">
        <f t="shared" si="0"/>
        <v>10151.780000000004</v>
      </c>
      <c r="H5" s="9">
        <f t="shared" si="0"/>
        <v>8653.49</v>
      </c>
      <c r="I5" s="9">
        <f t="shared" si="0"/>
        <v>29074.899999999998</v>
      </c>
      <c r="J5" s="9">
        <f t="shared" si="0"/>
        <v>25595.21000000001</v>
      </c>
      <c r="K5" s="9">
        <f t="shared" si="0"/>
        <v>4065.1500000000005</v>
      </c>
      <c r="L5" s="9">
        <f t="shared" si="0"/>
        <v>52962.75</v>
      </c>
      <c r="M5" s="10">
        <f t="shared" si="0"/>
        <v>2272.9699999999998</v>
      </c>
    </row>
    <row r="6" spans="1:13" x14ac:dyDescent="0.25">
      <c r="B6" s="19">
        <v>1</v>
      </c>
      <c r="C6" s="20">
        <v>1</v>
      </c>
      <c r="D6" s="21" t="s">
        <v>22</v>
      </c>
      <c r="E6" s="27">
        <f>SUM(F6:M6)</f>
        <v>5404.0599999999995</v>
      </c>
      <c r="F6" s="24">
        <v>596.66</v>
      </c>
      <c r="G6" s="22">
        <v>0</v>
      </c>
      <c r="H6" s="22">
        <v>473</v>
      </c>
      <c r="I6" s="22">
        <v>0</v>
      </c>
      <c r="J6" s="22">
        <v>846.86</v>
      </c>
      <c r="K6" s="22">
        <v>0</v>
      </c>
      <c r="L6" s="22">
        <v>3408.95</v>
      </c>
      <c r="M6" s="31">
        <v>78.59</v>
      </c>
    </row>
    <row r="7" spans="1:13" x14ac:dyDescent="0.25">
      <c r="B7" s="17">
        <v>6</v>
      </c>
      <c r="C7" s="14">
        <v>2</v>
      </c>
      <c r="D7" s="15" t="s">
        <v>14</v>
      </c>
      <c r="E7" s="27">
        <f t="shared" ref="E7:E70" si="1">SUM(F7:M7)</f>
        <v>5172.3500000000004</v>
      </c>
      <c r="F7" s="25">
        <v>0</v>
      </c>
      <c r="G7" s="7">
        <v>0</v>
      </c>
      <c r="H7" s="7">
        <v>303</v>
      </c>
      <c r="I7" s="7">
        <v>426.57</v>
      </c>
      <c r="J7" s="7">
        <v>1463.35</v>
      </c>
      <c r="K7" s="7">
        <v>88.7</v>
      </c>
      <c r="L7" s="7">
        <v>2890.73</v>
      </c>
      <c r="M7" s="8">
        <v>0</v>
      </c>
    </row>
    <row r="8" spans="1:13" x14ac:dyDescent="0.25">
      <c r="B8" s="17">
        <v>8</v>
      </c>
      <c r="C8" s="14">
        <v>5</v>
      </c>
      <c r="D8" s="15" t="s">
        <v>55</v>
      </c>
      <c r="E8" s="27">
        <f t="shared" si="1"/>
        <v>563.54</v>
      </c>
      <c r="F8" s="25">
        <v>125.76</v>
      </c>
      <c r="G8" s="7">
        <v>0</v>
      </c>
      <c r="H8" s="7">
        <v>0</v>
      </c>
      <c r="I8" s="7">
        <v>211.04</v>
      </c>
      <c r="J8" s="7">
        <v>194.69</v>
      </c>
      <c r="K8" s="7">
        <v>32.049999999999997</v>
      </c>
      <c r="L8" s="7">
        <v>0</v>
      </c>
      <c r="M8" s="8">
        <v>0</v>
      </c>
    </row>
    <row r="9" spans="1:13" x14ac:dyDescent="0.25">
      <c r="B9" s="17">
        <v>12</v>
      </c>
      <c r="C9" s="14">
        <v>4</v>
      </c>
      <c r="D9" s="15" t="s">
        <v>39</v>
      </c>
      <c r="E9" s="27">
        <f t="shared" si="1"/>
        <v>693.3</v>
      </c>
      <c r="F9" s="25">
        <v>0</v>
      </c>
      <c r="G9" s="7">
        <v>0</v>
      </c>
      <c r="H9" s="7">
        <v>339.47</v>
      </c>
      <c r="I9" s="7">
        <v>0</v>
      </c>
      <c r="J9" s="7">
        <v>309.72000000000003</v>
      </c>
      <c r="K9" s="7">
        <v>1.42</v>
      </c>
      <c r="L9" s="7">
        <v>0</v>
      </c>
      <c r="M9" s="8">
        <v>42.69</v>
      </c>
    </row>
    <row r="10" spans="1:13" x14ac:dyDescent="0.25">
      <c r="B10" s="17">
        <v>14</v>
      </c>
      <c r="C10" s="14">
        <v>3</v>
      </c>
      <c r="D10" s="15" t="s">
        <v>3</v>
      </c>
      <c r="E10" s="27">
        <f t="shared" si="1"/>
        <v>2465.5899999999997</v>
      </c>
      <c r="F10" s="25">
        <v>281.41000000000003</v>
      </c>
      <c r="G10" s="7">
        <v>0</v>
      </c>
      <c r="H10" s="7">
        <v>241.95</v>
      </c>
      <c r="I10" s="7">
        <v>75.819999999999993</v>
      </c>
      <c r="J10" s="7">
        <v>0</v>
      </c>
      <c r="K10" s="7">
        <v>5.56</v>
      </c>
      <c r="L10" s="7">
        <v>1698.08</v>
      </c>
      <c r="M10" s="8">
        <v>162.77000000000001</v>
      </c>
    </row>
    <row r="11" spans="1:13" x14ac:dyDescent="0.25">
      <c r="B11" s="17">
        <v>18</v>
      </c>
      <c r="C11" s="14">
        <v>2</v>
      </c>
      <c r="D11" s="15" t="s">
        <v>16</v>
      </c>
      <c r="E11" s="27">
        <f t="shared" si="1"/>
        <v>644.36</v>
      </c>
      <c r="F11" s="25">
        <v>0</v>
      </c>
      <c r="G11" s="7">
        <v>0</v>
      </c>
      <c r="H11" s="7">
        <v>0</v>
      </c>
      <c r="I11" s="7">
        <v>0</v>
      </c>
      <c r="J11" s="7">
        <v>644.36</v>
      </c>
      <c r="K11" s="7">
        <v>0</v>
      </c>
      <c r="L11" s="7">
        <v>0</v>
      </c>
      <c r="M11" s="8">
        <v>0</v>
      </c>
    </row>
    <row r="12" spans="1:13" x14ac:dyDescent="0.25">
      <c r="B12" s="17">
        <v>20</v>
      </c>
      <c r="C12" s="14">
        <v>1</v>
      </c>
      <c r="D12" s="15" t="s">
        <v>60</v>
      </c>
      <c r="E12" s="27">
        <f t="shared" si="1"/>
        <v>4057</v>
      </c>
      <c r="F12" s="25">
        <v>0</v>
      </c>
      <c r="G12" s="7">
        <v>4057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v>0</v>
      </c>
    </row>
    <row r="13" spans="1:13" x14ac:dyDescent="0.25">
      <c r="B13" s="17">
        <v>21</v>
      </c>
      <c r="C13" s="14">
        <v>4</v>
      </c>
      <c r="D13" s="15" t="s">
        <v>62</v>
      </c>
      <c r="E13" s="27">
        <f t="shared" si="1"/>
        <v>1166.0500000000002</v>
      </c>
      <c r="F13" s="25">
        <v>0</v>
      </c>
      <c r="G13" s="7">
        <v>0</v>
      </c>
      <c r="H13" s="7">
        <v>0</v>
      </c>
      <c r="I13" s="7">
        <v>0</v>
      </c>
      <c r="J13" s="7">
        <v>351.98</v>
      </c>
      <c r="K13" s="7">
        <v>20.9</v>
      </c>
      <c r="L13" s="7">
        <v>791</v>
      </c>
      <c r="M13" s="8">
        <v>2.17</v>
      </c>
    </row>
    <row r="14" spans="1:13" x14ac:dyDescent="0.25">
      <c r="B14" s="17">
        <v>34</v>
      </c>
      <c r="C14" s="14">
        <v>4</v>
      </c>
      <c r="D14" s="15" t="s">
        <v>97</v>
      </c>
      <c r="E14" s="27">
        <f t="shared" si="1"/>
        <v>987.75</v>
      </c>
      <c r="F14" s="25">
        <v>0</v>
      </c>
      <c r="G14" s="7">
        <v>987.75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8">
        <v>0</v>
      </c>
    </row>
    <row r="15" spans="1:13" x14ac:dyDescent="0.25">
      <c r="B15" s="17">
        <v>36</v>
      </c>
      <c r="C15" s="14">
        <v>3</v>
      </c>
      <c r="D15" s="16" t="s">
        <v>21</v>
      </c>
      <c r="E15" s="27">
        <f t="shared" si="1"/>
        <v>3475.4799999999996</v>
      </c>
      <c r="F15" s="25">
        <v>533.79999999999995</v>
      </c>
      <c r="G15" s="7">
        <v>0</v>
      </c>
      <c r="H15" s="7">
        <v>393.6</v>
      </c>
      <c r="I15" s="7">
        <v>1885.57</v>
      </c>
      <c r="J15" s="7">
        <v>408.85</v>
      </c>
      <c r="K15" s="7">
        <v>6.56</v>
      </c>
      <c r="L15" s="7">
        <v>247.1</v>
      </c>
      <c r="M15" s="8">
        <v>0</v>
      </c>
    </row>
    <row r="16" spans="1:13" x14ac:dyDescent="0.25">
      <c r="B16" s="17">
        <v>41</v>
      </c>
      <c r="C16" s="14">
        <v>5</v>
      </c>
      <c r="D16" s="15" t="s">
        <v>98</v>
      </c>
      <c r="E16" s="27">
        <f t="shared" si="1"/>
        <v>0</v>
      </c>
      <c r="F16" s="25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v>0</v>
      </c>
    </row>
    <row r="17" spans="2:13" x14ac:dyDescent="0.25">
      <c r="B17" s="17">
        <v>50</v>
      </c>
      <c r="C17" s="14">
        <v>1</v>
      </c>
      <c r="D17" s="15" t="s">
        <v>29</v>
      </c>
      <c r="E17" s="27">
        <f t="shared" si="1"/>
        <v>6291</v>
      </c>
      <c r="F17" s="25">
        <v>0</v>
      </c>
      <c r="G17" s="7">
        <v>0</v>
      </c>
      <c r="H17" s="7">
        <v>0</v>
      </c>
      <c r="I17" s="7">
        <v>2309</v>
      </c>
      <c r="J17" s="7">
        <v>807</v>
      </c>
      <c r="K17" s="7">
        <v>555</v>
      </c>
      <c r="L17" s="7">
        <v>2620</v>
      </c>
      <c r="M17" s="8">
        <v>0</v>
      </c>
    </row>
    <row r="18" spans="2:13" x14ac:dyDescent="0.25">
      <c r="B18" s="17">
        <v>53</v>
      </c>
      <c r="C18" s="14">
        <v>2</v>
      </c>
      <c r="D18" s="15" t="s">
        <v>61</v>
      </c>
      <c r="E18" s="27">
        <f t="shared" si="1"/>
        <v>0</v>
      </c>
      <c r="F18" s="25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v>0</v>
      </c>
    </row>
    <row r="19" spans="2:13" x14ac:dyDescent="0.25">
      <c r="B19" s="17">
        <v>55</v>
      </c>
      <c r="C19" s="14">
        <v>3</v>
      </c>
      <c r="D19" s="15" t="s">
        <v>49</v>
      </c>
      <c r="E19" s="27">
        <f t="shared" si="1"/>
        <v>379.98</v>
      </c>
      <c r="F19" s="25">
        <v>0</v>
      </c>
      <c r="G19" s="7">
        <v>0</v>
      </c>
      <c r="H19" s="7">
        <v>0</v>
      </c>
      <c r="I19" s="7">
        <v>11.72</v>
      </c>
      <c r="J19" s="7">
        <v>368.26</v>
      </c>
      <c r="K19" s="7">
        <v>0</v>
      </c>
      <c r="L19" s="7">
        <v>0</v>
      </c>
      <c r="M19" s="8">
        <v>0</v>
      </c>
    </row>
    <row r="20" spans="2:13" x14ac:dyDescent="0.25">
      <c r="B20" s="17">
        <v>56</v>
      </c>
      <c r="C20" s="14">
        <v>5</v>
      </c>
      <c r="D20" s="15" t="s">
        <v>40</v>
      </c>
      <c r="E20" s="27">
        <f t="shared" si="1"/>
        <v>282.14</v>
      </c>
      <c r="F20" s="25">
        <v>0</v>
      </c>
      <c r="G20" s="7">
        <v>19</v>
      </c>
      <c r="H20" s="7">
        <v>87.41</v>
      </c>
      <c r="I20" s="7">
        <v>80.760000000000005</v>
      </c>
      <c r="J20" s="7">
        <v>92.22</v>
      </c>
      <c r="K20" s="7">
        <v>0</v>
      </c>
      <c r="L20" s="7">
        <v>2.75</v>
      </c>
      <c r="M20" s="8">
        <v>0</v>
      </c>
    </row>
    <row r="21" spans="2:13" x14ac:dyDescent="0.25">
      <c r="B21" s="17">
        <v>67</v>
      </c>
      <c r="C21" s="14">
        <v>5</v>
      </c>
      <c r="D21" s="15" t="s">
        <v>86</v>
      </c>
      <c r="E21" s="27">
        <f t="shared" si="1"/>
        <v>0</v>
      </c>
      <c r="F21" s="25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v>0</v>
      </c>
    </row>
    <row r="22" spans="2:13" x14ac:dyDescent="0.25">
      <c r="B22" s="17">
        <v>87</v>
      </c>
      <c r="C22" s="14">
        <v>4</v>
      </c>
      <c r="D22" s="15" t="s">
        <v>46</v>
      </c>
      <c r="E22" s="27">
        <f t="shared" si="1"/>
        <v>1550.8200000000002</v>
      </c>
      <c r="F22" s="25">
        <v>0</v>
      </c>
      <c r="G22" s="7">
        <v>262.95999999999998</v>
      </c>
      <c r="H22" s="7">
        <v>0</v>
      </c>
      <c r="I22" s="7">
        <v>373.73</v>
      </c>
      <c r="J22" s="7">
        <v>586.13</v>
      </c>
      <c r="K22" s="7">
        <v>0</v>
      </c>
      <c r="L22" s="7">
        <v>328</v>
      </c>
      <c r="M22" s="8">
        <v>0</v>
      </c>
    </row>
    <row r="23" spans="2:13" x14ac:dyDescent="0.25">
      <c r="B23" s="17">
        <v>88</v>
      </c>
      <c r="C23" s="14">
        <v>4</v>
      </c>
      <c r="D23" s="15" t="s">
        <v>45</v>
      </c>
      <c r="E23" s="27">
        <f t="shared" si="1"/>
        <v>3332.89</v>
      </c>
      <c r="F23" s="25">
        <v>0</v>
      </c>
      <c r="G23" s="7">
        <v>22.33</v>
      </c>
      <c r="H23" s="7">
        <v>61.85</v>
      </c>
      <c r="I23" s="7">
        <v>2677.59</v>
      </c>
      <c r="J23" s="7">
        <v>542.08000000000004</v>
      </c>
      <c r="K23" s="7">
        <v>21.15</v>
      </c>
      <c r="L23" s="7">
        <v>0</v>
      </c>
      <c r="M23" s="8">
        <v>7.89</v>
      </c>
    </row>
    <row r="24" spans="2:13" x14ac:dyDescent="0.25">
      <c r="B24" s="17">
        <v>89</v>
      </c>
      <c r="C24" s="14">
        <v>4</v>
      </c>
      <c r="D24" s="15" t="s">
        <v>99</v>
      </c>
      <c r="E24" s="27">
        <f t="shared" si="1"/>
        <v>1900.3900000000003</v>
      </c>
      <c r="F24" s="25">
        <v>0</v>
      </c>
      <c r="G24" s="7">
        <v>0</v>
      </c>
      <c r="H24" s="7">
        <v>0</v>
      </c>
      <c r="I24" s="7">
        <v>324.45999999999998</v>
      </c>
      <c r="J24" s="7">
        <v>1540.65</v>
      </c>
      <c r="K24" s="7">
        <v>22.38</v>
      </c>
      <c r="L24" s="7">
        <v>0</v>
      </c>
      <c r="M24" s="8">
        <v>12.9</v>
      </c>
    </row>
    <row r="25" spans="2:13" x14ac:dyDescent="0.25">
      <c r="B25" s="17">
        <v>97</v>
      </c>
      <c r="C25" s="14">
        <v>1</v>
      </c>
      <c r="D25" s="15" t="s">
        <v>63</v>
      </c>
      <c r="E25" s="27">
        <f t="shared" si="1"/>
        <v>4736.22</v>
      </c>
      <c r="F25" s="25">
        <v>501.15</v>
      </c>
      <c r="G25" s="7">
        <v>0</v>
      </c>
      <c r="H25" s="7">
        <v>0</v>
      </c>
      <c r="I25" s="7">
        <v>126.24</v>
      </c>
      <c r="J25" s="7">
        <v>1178.1199999999999</v>
      </c>
      <c r="K25" s="7">
        <v>2612.0700000000002</v>
      </c>
      <c r="L25" s="7">
        <v>239.05</v>
      </c>
      <c r="M25" s="8">
        <v>79.59</v>
      </c>
    </row>
    <row r="26" spans="2:13" x14ac:dyDescent="0.25">
      <c r="B26" s="17">
        <v>100</v>
      </c>
      <c r="C26" s="14">
        <v>9</v>
      </c>
      <c r="D26" s="15" t="s">
        <v>87</v>
      </c>
      <c r="E26" s="27">
        <f t="shared" si="1"/>
        <v>0</v>
      </c>
      <c r="F26" s="25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v>0</v>
      </c>
    </row>
    <row r="27" spans="2:13" x14ac:dyDescent="0.25">
      <c r="B27" s="17">
        <v>103</v>
      </c>
      <c r="C27" s="14">
        <v>3</v>
      </c>
      <c r="D27" s="15" t="s">
        <v>48</v>
      </c>
      <c r="E27" s="27">
        <f t="shared" si="1"/>
        <v>0</v>
      </c>
      <c r="F27" s="25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v>0</v>
      </c>
    </row>
    <row r="28" spans="2:13" x14ac:dyDescent="0.25">
      <c r="B28" s="17">
        <v>123</v>
      </c>
      <c r="C28" s="14">
        <v>3</v>
      </c>
      <c r="D28" s="15" t="s">
        <v>58</v>
      </c>
      <c r="E28" s="27">
        <f t="shared" si="1"/>
        <v>604.5</v>
      </c>
      <c r="F28" s="25">
        <v>0</v>
      </c>
      <c r="G28" s="7">
        <v>0</v>
      </c>
      <c r="H28" s="7">
        <v>0</v>
      </c>
      <c r="I28" s="7">
        <v>0</v>
      </c>
      <c r="J28" s="7">
        <v>604.5</v>
      </c>
      <c r="K28" s="7">
        <v>0</v>
      </c>
      <c r="L28" s="7">
        <v>0</v>
      </c>
      <c r="M28" s="8">
        <v>0</v>
      </c>
    </row>
    <row r="29" spans="2:13" x14ac:dyDescent="0.25">
      <c r="B29" s="17">
        <v>143</v>
      </c>
      <c r="C29" s="14">
        <v>4</v>
      </c>
      <c r="D29" s="15" t="s">
        <v>36</v>
      </c>
      <c r="E29" s="27">
        <f t="shared" si="1"/>
        <v>1090</v>
      </c>
      <c r="F29" s="25">
        <v>10</v>
      </c>
      <c r="G29" s="7">
        <v>0</v>
      </c>
      <c r="H29" s="7">
        <v>0</v>
      </c>
      <c r="I29" s="7">
        <v>0</v>
      </c>
      <c r="J29" s="7">
        <v>200</v>
      </c>
      <c r="K29" s="7">
        <v>0</v>
      </c>
      <c r="L29" s="7">
        <v>800</v>
      </c>
      <c r="M29" s="8">
        <v>80</v>
      </c>
    </row>
    <row r="30" spans="2:13" x14ac:dyDescent="0.25">
      <c r="B30" s="18">
        <v>159</v>
      </c>
      <c r="C30" s="11">
        <v>9</v>
      </c>
      <c r="D30" s="11" t="s">
        <v>15</v>
      </c>
      <c r="E30" s="27">
        <f t="shared" si="1"/>
        <v>199.93</v>
      </c>
      <c r="F30" s="26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199.93</v>
      </c>
      <c r="M30" s="12">
        <v>0</v>
      </c>
    </row>
    <row r="31" spans="2:13" x14ac:dyDescent="0.25">
      <c r="B31" s="17">
        <v>162</v>
      </c>
      <c r="C31" s="14">
        <v>7</v>
      </c>
      <c r="D31" s="15" t="s">
        <v>56</v>
      </c>
      <c r="E31" s="27">
        <f t="shared" si="1"/>
        <v>263.68</v>
      </c>
      <c r="F31" s="25">
        <v>73.03</v>
      </c>
      <c r="G31" s="7">
        <v>0</v>
      </c>
      <c r="H31" s="7">
        <v>0</v>
      </c>
      <c r="I31" s="7">
        <v>0</v>
      </c>
      <c r="J31" s="7">
        <v>56.95</v>
      </c>
      <c r="K31" s="7">
        <v>0</v>
      </c>
      <c r="L31" s="7">
        <v>133.69999999999999</v>
      </c>
      <c r="M31" s="8">
        <v>0</v>
      </c>
    </row>
    <row r="32" spans="2:13" x14ac:dyDescent="0.25">
      <c r="B32" s="17">
        <v>172</v>
      </c>
      <c r="C32" s="14">
        <v>1</v>
      </c>
      <c r="D32" s="15" t="s">
        <v>88</v>
      </c>
      <c r="E32" s="27">
        <f t="shared" si="1"/>
        <v>3185.69</v>
      </c>
      <c r="F32" s="25">
        <v>0</v>
      </c>
      <c r="G32" s="7">
        <v>314.22000000000003</v>
      </c>
      <c r="H32" s="7">
        <v>0</v>
      </c>
      <c r="I32" s="7">
        <v>889.69</v>
      </c>
      <c r="J32" s="7">
        <v>1415.99</v>
      </c>
      <c r="K32" s="7">
        <v>0</v>
      </c>
      <c r="L32" s="7">
        <v>565.79</v>
      </c>
      <c r="M32" s="8">
        <v>0</v>
      </c>
    </row>
    <row r="33" spans="2:13" x14ac:dyDescent="0.25">
      <c r="B33" s="17">
        <v>173</v>
      </c>
      <c r="C33" s="14">
        <v>9</v>
      </c>
      <c r="D33" s="15" t="s">
        <v>84</v>
      </c>
      <c r="E33" s="27">
        <f t="shared" si="1"/>
        <v>637.88</v>
      </c>
      <c r="F33" s="25">
        <v>0</v>
      </c>
      <c r="G33" s="7">
        <v>74.83</v>
      </c>
      <c r="H33" s="7">
        <v>0</v>
      </c>
      <c r="I33" s="7">
        <v>397.22</v>
      </c>
      <c r="J33" s="7">
        <v>165.83</v>
      </c>
      <c r="K33" s="7">
        <v>0</v>
      </c>
      <c r="L33" s="7">
        <v>0</v>
      </c>
      <c r="M33" s="8">
        <v>0</v>
      </c>
    </row>
    <row r="34" spans="2:13" x14ac:dyDescent="0.25">
      <c r="B34" s="17">
        <v>179</v>
      </c>
      <c r="C34" s="14">
        <v>3</v>
      </c>
      <c r="D34" s="15" t="s">
        <v>6</v>
      </c>
      <c r="E34" s="27">
        <f t="shared" si="1"/>
        <v>1596.72</v>
      </c>
      <c r="F34" s="25">
        <v>790.11</v>
      </c>
      <c r="G34" s="7">
        <v>0</v>
      </c>
      <c r="H34" s="7">
        <v>0</v>
      </c>
      <c r="I34" s="7">
        <v>615.62</v>
      </c>
      <c r="J34" s="7">
        <v>181.63</v>
      </c>
      <c r="K34" s="7">
        <v>0</v>
      </c>
      <c r="L34" s="7">
        <v>9.36</v>
      </c>
      <c r="M34" s="8">
        <v>0</v>
      </c>
    </row>
    <row r="35" spans="2:13" x14ac:dyDescent="0.25">
      <c r="B35" s="17">
        <v>183</v>
      </c>
      <c r="C35" s="14">
        <v>4</v>
      </c>
      <c r="D35" s="15" t="s">
        <v>19</v>
      </c>
      <c r="E35" s="27">
        <f t="shared" si="1"/>
        <v>5326.4199999999992</v>
      </c>
      <c r="F35" s="25">
        <v>444.45</v>
      </c>
      <c r="G35" s="7">
        <v>1749.85</v>
      </c>
      <c r="H35" s="7">
        <v>0</v>
      </c>
      <c r="I35" s="7">
        <v>0</v>
      </c>
      <c r="J35" s="7">
        <v>388.53</v>
      </c>
      <c r="K35" s="7">
        <v>18.350000000000001</v>
      </c>
      <c r="L35" s="7">
        <v>2698.3</v>
      </c>
      <c r="M35" s="8">
        <v>26.94</v>
      </c>
    </row>
    <row r="36" spans="2:13" x14ac:dyDescent="0.25">
      <c r="B36" s="17">
        <v>186</v>
      </c>
      <c r="C36" s="14">
        <v>4</v>
      </c>
      <c r="D36" s="15" t="s">
        <v>4</v>
      </c>
      <c r="E36" s="27">
        <f t="shared" si="1"/>
        <v>657.17</v>
      </c>
      <c r="F36" s="25">
        <v>0</v>
      </c>
      <c r="G36" s="7">
        <v>0</v>
      </c>
      <c r="H36" s="7">
        <v>0</v>
      </c>
      <c r="I36" s="7">
        <v>547.39</v>
      </c>
      <c r="J36" s="7">
        <v>109.78</v>
      </c>
      <c r="K36" s="7">
        <v>0</v>
      </c>
      <c r="L36" s="7">
        <v>0</v>
      </c>
      <c r="M36" s="8">
        <v>0</v>
      </c>
    </row>
    <row r="37" spans="2:13" x14ac:dyDescent="0.25">
      <c r="B37" s="17">
        <v>190</v>
      </c>
      <c r="C37" s="14">
        <v>4</v>
      </c>
      <c r="D37" s="15" t="s">
        <v>7</v>
      </c>
      <c r="E37" s="27">
        <f t="shared" si="1"/>
        <v>4653.2</v>
      </c>
      <c r="F37" s="25">
        <v>261.08999999999997</v>
      </c>
      <c r="G37" s="7">
        <v>0</v>
      </c>
      <c r="H37" s="7">
        <v>192.89</v>
      </c>
      <c r="I37" s="7">
        <v>742.81</v>
      </c>
      <c r="J37" s="7">
        <v>688.84</v>
      </c>
      <c r="K37" s="7">
        <v>4.4400000000000004</v>
      </c>
      <c r="L37" s="7">
        <v>2356.89</v>
      </c>
      <c r="M37" s="8">
        <v>406.24</v>
      </c>
    </row>
    <row r="38" spans="2:13" x14ac:dyDescent="0.25">
      <c r="B38" s="17">
        <v>212</v>
      </c>
      <c r="C38" s="14">
        <v>7</v>
      </c>
      <c r="D38" s="15" t="s">
        <v>17</v>
      </c>
      <c r="E38" s="27">
        <f t="shared" si="1"/>
        <v>0</v>
      </c>
      <c r="F38" s="25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v>0</v>
      </c>
    </row>
    <row r="39" spans="2:13" x14ac:dyDescent="0.25">
      <c r="B39" s="17">
        <v>214</v>
      </c>
      <c r="C39" s="14">
        <v>5</v>
      </c>
      <c r="D39" s="15" t="s">
        <v>12</v>
      </c>
      <c r="E39" s="27">
        <f t="shared" si="1"/>
        <v>292.95999999999998</v>
      </c>
      <c r="F39" s="25">
        <v>0</v>
      </c>
      <c r="G39" s="7">
        <v>0</v>
      </c>
      <c r="H39" s="7">
        <v>0</v>
      </c>
      <c r="I39" s="7">
        <v>0</v>
      </c>
      <c r="J39" s="7">
        <v>4</v>
      </c>
      <c r="K39" s="7">
        <v>59.96</v>
      </c>
      <c r="L39" s="7">
        <v>224</v>
      </c>
      <c r="M39" s="8">
        <v>5</v>
      </c>
    </row>
    <row r="40" spans="2:13" x14ac:dyDescent="0.25">
      <c r="B40" s="18">
        <v>224</v>
      </c>
      <c r="C40" s="11">
        <v>5</v>
      </c>
      <c r="D40" s="11" t="s">
        <v>89</v>
      </c>
      <c r="E40" s="27">
        <f t="shared" si="1"/>
        <v>0</v>
      </c>
      <c r="F40" s="26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2">
        <v>0</v>
      </c>
    </row>
    <row r="41" spans="2:13" x14ac:dyDescent="0.25">
      <c r="B41" s="17">
        <v>233</v>
      </c>
      <c r="C41" s="14">
        <v>5</v>
      </c>
      <c r="D41" s="15" t="s">
        <v>53</v>
      </c>
      <c r="E41" s="27">
        <f t="shared" si="1"/>
        <v>770.06</v>
      </c>
      <c r="F41" s="25">
        <v>183.15</v>
      </c>
      <c r="G41" s="7">
        <v>0</v>
      </c>
      <c r="H41" s="7">
        <v>0</v>
      </c>
      <c r="I41" s="7">
        <v>318.64999999999998</v>
      </c>
      <c r="J41" s="7">
        <v>36.61</v>
      </c>
      <c r="K41" s="7">
        <v>0.53</v>
      </c>
      <c r="L41" s="7">
        <v>0.44</v>
      </c>
      <c r="M41" s="8">
        <v>230.68</v>
      </c>
    </row>
    <row r="42" spans="2:13" x14ac:dyDescent="0.25">
      <c r="B42" s="17">
        <v>236</v>
      </c>
      <c r="C42" s="14">
        <v>7</v>
      </c>
      <c r="D42" s="15" t="s">
        <v>80</v>
      </c>
      <c r="E42" s="27">
        <f t="shared" si="1"/>
        <v>129.63999999999999</v>
      </c>
      <c r="F42" s="25">
        <v>0</v>
      </c>
      <c r="G42" s="7">
        <v>0</v>
      </c>
      <c r="H42" s="7">
        <v>0</v>
      </c>
      <c r="I42" s="7">
        <v>0</v>
      </c>
      <c r="J42" s="7">
        <v>129.63999999999999</v>
      </c>
      <c r="K42" s="7">
        <v>0</v>
      </c>
      <c r="L42" s="7">
        <v>0</v>
      </c>
      <c r="M42" s="8">
        <v>0</v>
      </c>
    </row>
    <row r="43" spans="2:13" x14ac:dyDescent="0.25">
      <c r="B43" s="17">
        <v>238</v>
      </c>
      <c r="C43" s="14">
        <v>7</v>
      </c>
      <c r="D43" s="15" t="s">
        <v>100</v>
      </c>
      <c r="E43" s="27">
        <f t="shared" si="1"/>
        <v>0</v>
      </c>
      <c r="F43" s="25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8">
        <v>0</v>
      </c>
    </row>
    <row r="44" spans="2:13" x14ac:dyDescent="0.25">
      <c r="B44" s="17">
        <v>239</v>
      </c>
      <c r="C44" s="14">
        <v>7</v>
      </c>
      <c r="D44" s="15" t="s">
        <v>41</v>
      </c>
      <c r="E44" s="27">
        <f t="shared" si="1"/>
        <v>1643.8700000000001</v>
      </c>
      <c r="F44" s="25">
        <v>64.7</v>
      </c>
      <c r="G44" s="7">
        <v>0</v>
      </c>
      <c r="H44" s="7">
        <v>44.62</v>
      </c>
      <c r="I44" s="7">
        <v>0</v>
      </c>
      <c r="J44" s="7">
        <v>336.06</v>
      </c>
      <c r="K44" s="7">
        <v>0</v>
      </c>
      <c r="L44" s="7">
        <v>812.54</v>
      </c>
      <c r="M44" s="8">
        <v>385.95</v>
      </c>
    </row>
    <row r="45" spans="2:13" x14ac:dyDescent="0.25">
      <c r="B45" s="17">
        <v>249</v>
      </c>
      <c r="C45" s="14">
        <v>7</v>
      </c>
      <c r="D45" s="15" t="s">
        <v>90</v>
      </c>
      <c r="E45" s="27">
        <f t="shared" si="1"/>
        <v>0</v>
      </c>
      <c r="F45" s="25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>
        <v>0</v>
      </c>
    </row>
    <row r="46" spans="2:13" x14ac:dyDescent="0.25">
      <c r="B46" s="17">
        <v>270</v>
      </c>
      <c r="C46" s="14">
        <v>1</v>
      </c>
      <c r="D46" s="15" t="s">
        <v>43</v>
      </c>
      <c r="E46" s="27">
        <f t="shared" si="1"/>
        <v>22932.48</v>
      </c>
      <c r="F46" s="25">
        <v>2166.84</v>
      </c>
      <c r="G46" s="7">
        <v>0</v>
      </c>
      <c r="H46" s="7">
        <v>2153.41</v>
      </c>
      <c r="I46" s="7">
        <v>934.26</v>
      </c>
      <c r="J46" s="7">
        <v>3132.1</v>
      </c>
      <c r="K46" s="7">
        <v>513.23</v>
      </c>
      <c r="L46" s="7">
        <v>14032.64</v>
      </c>
      <c r="M46" s="8">
        <v>0</v>
      </c>
    </row>
    <row r="47" spans="2:13" x14ac:dyDescent="0.25">
      <c r="B47" s="17">
        <v>277</v>
      </c>
      <c r="C47" s="14">
        <v>9</v>
      </c>
      <c r="D47" s="15" t="s">
        <v>101</v>
      </c>
      <c r="E47" s="27">
        <f t="shared" si="1"/>
        <v>18.350000000000001</v>
      </c>
      <c r="F47" s="25">
        <v>0</v>
      </c>
      <c r="G47" s="7">
        <v>0</v>
      </c>
      <c r="H47" s="7">
        <v>0</v>
      </c>
      <c r="I47" s="7">
        <v>0</v>
      </c>
      <c r="J47" s="7">
        <v>18.350000000000001</v>
      </c>
      <c r="K47" s="7">
        <v>0</v>
      </c>
      <c r="L47" s="7">
        <v>0</v>
      </c>
      <c r="M47" s="8">
        <v>0</v>
      </c>
    </row>
    <row r="48" spans="2:13" x14ac:dyDescent="0.25">
      <c r="B48" s="17">
        <v>279</v>
      </c>
      <c r="C48" s="14">
        <v>9</v>
      </c>
      <c r="D48" s="15" t="s">
        <v>1</v>
      </c>
      <c r="E48" s="27">
        <f t="shared" si="1"/>
        <v>38.67</v>
      </c>
      <c r="F48" s="25">
        <v>0</v>
      </c>
      <c r="G48" s="7">
        <v>0</v>
      </c>
      <c r="H48" s="7">
        <v>0</v>
      </c>
      <c r="I48" s="7">
        <v>0</v>
      </c>
      <c r="J48" s="7">
        <v>38.67</v>
      </c>
      <c r="K48" s="7">
        <v>0</v>
      </c>
      <c r="L48" s="7">
        <v>0</v>
      </c>
      <c r="M48" s="8">
        <v>0</v>
      </c>
    </row>
    <row r="49" spans="2:13" x14ac:dyDescent="0.25">
      <c r="B49" s="17">
        <v>287</v>
      </c>
      <c r="C49" s="14">
        <v>7</v>
      </c>
      <c r="D49" s="15" t="s">
        <v>32</v>
      </c>
      <c r="E49" s="27">
        <f t="shared" si="1"/>
        <v>52.91</v>
      </c>
      <c r="F49" s="25">
        <v>0</v>
      </c>
      <c r="G49" s="7">
        <v>0</v>
      </c>
      <c r="H49" s="7">
        <v>0</v>
      </c>
      <c r="I49" s="7">
        <v>0</v>
      </c>
      <c r="J49" s="7">
        <v>52.91</v>
      </c>
      <c r="K49" s="7">
        <v>0</v>
      </c>
      <c r="L49" s="7">
        <v>0</v>
      </c>
      <c r="M49" s="8">
        <v>0</v>
      </c>
    </row>
    <row r="50" spans="2:13" x14ac:dyDescent="0.25">
      <c r="B50" s="17">
        <v>293</v>
      </c>
      <c r="C50" s="14">
        <v>3</v>
      </c>
      <c r="D50" s="15" t="s">
        <v>44</v>
      </c>
      <c r="E50" s="27">
        <f t="shared" si="1"/>
        <v>2565</v>
      </c>
      <c r="F50" s="25">
        <v>0</v>
      </c>
      <c r="G50" s="7">
        <v>0</v>
      </c>
      <c r="H50" s="7">
        <v>272.3</v>
      </c>
      <c r="I50" s="7">
        <v>1898</v>
      </c>
      <c r="J50" s="7">
        <v>220.29</v>
      </c>
      <c r="K50" s="7">
        <v>9.5</v>
      </c>
      <c r="L50" s="7">
        <v>0</v>
      </c>
      <c r="M50" s="8">
        <v>164.91</v>
      </c>
    </row>
    <row r="51" spans="2:13" x14ac:dyDescent="0.25">
      <c r="B51" s="17">
        <v>296</v>
      </c>
      <c r="C51" s="14">
        <v>7</v>
      </c>
      <c r="D51" s="15" t="s">
        <v>51</v>
      </c>
      <c r="E51" s="27">
        <f t="shared" si="1"/>
        <v>649.79999999999995</v>
      </c>
      <c r="F51" s="25">
        <v>0</v>
      </c>
      <c r="G51" s="7">
        <v>561.79999999999995</v>
      </c>
      <c r="H51" s="7">
        <v>0</v>
      </c>
      <c r="I51" s="7">
        <v>0</v>
      </c>
      <c r="J51" s="7">
        <v>88</v>
      </c>
      <c r="K51" s="7">
        <v>0</v>
      </c>
      <c r="L51" s="7">
        <v>0</v>
      </c>
      <c r="M51" s="8">
        <v>0</v>
      </c>
    </row>
    <row r="52" spans="2:13" x14ac:dyDescent="0.25">
      <c r="B52" s="17">
        <v>301</v>
      </c>
      <c r="C52" s="14">
        <v>7</v>
      </c>
      <c r="D52" s="15" t="s">
        <v>52</v>
      </c>
      <c r="E52" s="27">
        <f t="shared" si="1"/>
        <v>5</v>
      </c>
      <c r="F52" s="25">
        <v>0</v>
      </c>
      <c r="G52" s="7">
        <v>0</v>
      </c>
      <c r="H52" s="7">
        <v>0</v>
      </c>
      <c r="I52" s="7">
        <v>0</v>
      </c>
      <c r="J52" s="7">
        <v>5</v>
      </c>
      <c r="K52" s="7">
        <v>0</v>
      </c>
      <c r="L52" s="7">
        <v>0</v>
      </c>
      <c r="M52" s="8">
        <v>0</v>
      </c>
    </row>
    <row r="53" spans="2:13" x14ac:dyDescent="0.25">
      <c r="B53" s="17">
        <v>321</v>
      </c>
      <c r="C53" s="14">
        <v>7</v>
      </c>
      <c r="D53" s="15" t="s">
        <v>91</v>
      </c>
      <c r="E53" s="27">
        <f t="shared" si="1"/>
        <v>21</v>
      </c>
      <c r="F53" s="25">
        <v>0</v>
      </c>
      <c r="G53" s="7">
        <v>0</v>
      </c>
      <c r="H53" s="7">
        <v>0</v>
      </c>
      <c r="I53" s="7">
        <v>0</v>
      </c>
      <c r="J53" s="7">
        <v>21</v>
      </c>
      <c r="K53" s="7">
        <v>0</v>
      </c>
      <c r="L53" s="7">
        <v>0</v>
      </c>
      <c r="M53" s="8">
        <v>0</v>
      </c>
    </row>
    <row r="54" spans="2:13" x14ac:dyDescent="0.25">
      <c r="B54" s="17">
        <v>324</v>
      </c>
      <c r="C54" s="14">
        <v>4</v>
      </c>
      <c r="D54" s="15" t="s">
        <v>26</v>
      </c>
      <c r="E54" s="27">
        <f t="shared" si="1"/>
        <v>44.67</v>
      </c>
      <c r="F54" s="25">
        <v>0</v>
      </c>
      <c r="G54" s="7">
        <v>0</v>
      </c>
      <c r="H54" s="7">
        <v>0</v>
      </c>
      <c r="I54" s="7">
        <v>0</v>
      </c>
      <c r="J54" s="7">
        <v>41.74</v>
      </c>
      <c r="K54" s="7">
        <v>2.93</v>
      </c>
      <c r="L54" s="7">
        <v>0</v>
      </c>
      <c r="M54" s="8">
        <v>0</v>
      </c>
    </row>
    <row r="55" spans="2:13" x14ac:dyDescent="0.25">
      <c r="B55" s="17">
        <v>331</v>
      </c>
      <c r="C55" s="14">
        <v>9</v>
      </c>
      <c r="D55" s="15" t="s">
        <v>54</v>
      </c>
      <c r="E55" s="27">
        <f t="shared" si="1"/>
        <v>108.11</v>
      </c>
      <c r="F55" s="25">
        <v>0</v>
      </c>
      <c r="G55" s="7">
        <v>0</v>
      </c>
      <c r="H55" s="7">
        <v>0</v>
      </c>
      <c r="I55" s="7">
        <v>0</v>
      </c>
      <c r="J55" s="7">
        <v>108.11</v>
      </c>
      <c r="K55" s="7">
        <v>0</v>
      </c>
      <c r="L55" s="7">
        <v>0</v>
      </c>
      <c r="M55" s="8">
        <v>0</v>
      </c>
    </row>
    <row r="56" spans="2:13" x14ac:dyDescent="0.25">
      <c r="B56" s="17">
        <v>335</v>
      </c>
      <c r="C56" s="14">
        <v>2</v>
      </c>
      <c r="D56" s="15" t="s">
        <v>50</v>
      </c>
      <c r="E56" s="27">
        <f t="shared" si="1"/>
        <v>26300.07</v>
      </c>
      <c r="F56" s="25">
        <v>0.82</v>
      </c>
      <c r="G56" s="7">
        <v>779.4</v>
      </c>
      <c r="H56" s="7">
        <v>3132.93</v>
      </c>
      <c r="I56" s="7">
        <v>6195.35</v>
      </c>
      <c r="J56" s="7">
        <v>2365.1</v>
      </c>
      <c r="K56" s="7">
        <v>0</v>
      </c>
      <c r="L56" s="7">
        <v>13826.47</v>
      </c>
      <c r="M56" s="8">
        <v>0</v>
      </c>
    </row>
    <row r="57" spans="2:13" x14ac:dyDescent="0.25">
      <c r="B57" s="17">
        <v>357</v>
      </c>
      <c r="C57" s="14">
        <v>2</v>
      </c>
      <c r="D57" s="15" t="s">
        <v>35</v>
      </c>
      <c r="E57" s="27">
        <f t="shared" si="1"/>
        <v>9496.7699999999986</v>
      </c>
      <c r="F57" s="25">
        <v>3029.82</v>
      </c>
      <c r="G57" s="7">
        <v>816.36</v>
      </c>
      <c r="H57" s="7">
        <v>905.83</v>
      </c>
      <c r="I57" s="7">
        <v>2938</v>
      </c>
      <c r="J57" s="7">
        <v>1399.8</v>
      </c>
      <c r="K57" s="7">
        <v>10.32</v>
      </c>
      <c r="L57" s="7">
        <v>396.64</v>
      </c>
      <c r="M57" s="8">
        <v>0</v>
      </c>
    </row>
    <row r="58" spans="2:13" x14ac:dyDescent="0.25">
      <c r="B58" s="17">
        <v>358</v>
      </c>
      <c r="C58" s="14">
        <v>7</v>
      </c>
      <c r="D58" s="15" t="s">
        <v>92</v>
      </c>
      <c r="E58" s="27">
        <f t="shared" si="1"/>
        <v>0</v>
      </c>
      <c r="F58" s="25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8">
        <v>0</v>
      </c>
    </row>
    <row r="59" spans="2:13" x14ac:dyDescent="0.25">
      <c r="B59" s="17">
        <v>361</v>
      </c>
      <c r="C59" s="14">
        <v>7</v>
      </c>
      <c r="D59" s="15" t="s">
        <v>11</v>
      </c>
      <c r="E59" s="27">
        <f t="shared" si="1"/>
        <v>36.5</v>
      </c>
      <c r="F59" s="25">
        <v>1</v>
      </c>
      <c r="G59" s="7">
        <v>0</v>
      </c>
      <c r="H59" s="7">
        <v>0</v>
      </c>
      <c r="I59" s="7">
        <v>0</v>
      </c>
      <c r="J59" s="7">
        <v>0</v>
      </c>
      <c r="K59" s="7">
        <v>35.5</v>
      </c>
      <c r="L59" s="7">
        <v>0</v>
      </c>
      <c r="M59" s="8">
        <v>0</v>
      </c>
    </row>
    <row r="60" spans="2:13" x14ac:dyDescent="0.25">
      <c r="B60" s="17">
        <v>369</v>
      </c>
      <c r="C60" s="14">
        <v>9</v>
      </c>
      <c r="D60" s="15" t="s">
        <v>23</v>
      </c>
      <c r="E60" s="27">
        <f t="shared" si="1"/>
        <v>1540.19</v>
      </c>
      <c r="F60" s="25">
        <v>0</v>
      </c>
      <c r="G60" s="7">
        <v>144.19</v>
      </c>
      <c r="H60" s="7">
        <v>0</v>
      </c>
      <c r="I60" s="7">
        <v>1235</v>
      </c>
      <c r="J60" s="7">
        <v>161</v>
      </c>
      <c r="K60" s="7">
        <v>0</v>
      </c>
      <c r="L60" s="7">
        <v>0</v>
      </c>
      <c r="M60" s="8">
        <v>0</v>
      </c>
    </row>
    <row r="61" spans="2:13" x14ac:dyDescent="0.25">
      <c r="B61" s="17">
        <v>376</v>
      </c>
      <c r="C61" s="14">
        <v>7</v>
      </c>
      <c r="D61" s="15" t="s">
        <v>57</v>
      </c>
      <c r="E61" s="27">
        <f t="shared" si="1"/>
        <v>314.61</v>
      </c>
      <c r="F61" s="25">
        <v>0</v>
      </c>
      <c r="G61" s="7">
        <v>0</v>
      </c>
      <c r="H61" s="7">
        <v>0</v>
      </c>
      <c r="I61" s="7">
        <v>0</v>
      </c>
      <c r="J61" s="7">
        <v>88.61</v>
      </c>
      <c r="K61" s="7">
        <v>0</v>
      </c>
      <c r="L61" s="7">
        <v>226</v>
      </c>
      <c r="M61" s="8">
        <v>0</v>
      </c>
    </row>
    <row r="62" spans="2:13" x14ac:dyDescent="0.25">
      <c r="B62" s="18">
        <v>389</v>
      </c>
      <c r="C62" s="11">
        <v>7</v>
      </c>
      <c r="D62" s="11" t="s">
        <v>18</v>
      </c>
      <c r="E62" s="27">
        <f t="shared" si="1"/>
        <v>70.400000000000006</v>
      </c>
      <c r="F62" s="26">
        <v>0</v>
      </c>
      <c r="G62" s="11">
        <v>0</v>
      </c>
      <c r="H62" s="11">
        <v>0</v>
      </c>
      <c r="I62" s="11">
        <v>0</v>
      </c>
      <c r="J62" s="11">
        <v>68.650000000000006</v>
      </c>
      <c r="K62" s="11">
        <v>1.75</v>
      </c>
      <c r="L62" s="11">
        <v>0</v>
      </c>
      <c r="M62" s="12">
        <v>0</v>
      </c>
    </row>
    <row r="63" spans="2:13" x14ac:dyDescent="0.25">
      <c r="B63" s="17">
        <v>413</v>
      </c>
      <c r="C63" s="14">
        <v>8</v>
      </c>
      <c r="D63" s="15" t="s">
        <v>30</v>
      </c>
      <c r="E63" s="27">
        <f t="shared" si="1"/>
        <v>64.430000000000007</v>
      </c>
      <c r="F63" s="25">
        <v>0</v>
      </c>
      <c r="G63" s="7">
        <v>0</v>
      </c>
      <c r="H63" s="7">
        <v>0</v>
      </c>
      <c r="I63" s="7">
        <v>0</v>
      </c>
      <c r="J63" s="7">
        <v>64.430000000000007</v>
      </c>
      <c r="K63" s="7">
        <v>0</v>
      </c>
      <c r="L63" s="7">
        <v>0</v>
      </c>
      <c r="M63" s="8">
        <v>0</v>
      </c>
    </row>
    <row r="64" spans="2:13" x14ac:dyDescent="0.25">
      <c r="B64" s="17">
        <v>414</v>
      </c>
      <c r="C64" s="14">
        <v>6</v>
      </c>
      <c r="D64" s="15" t="s">
        <v>27</v>
      </c>
      <c r="E64" s="27">
        <f t="shared" si="1"/>
        <v>136.84</v>
      </c>
      <c r="F64" s="25">
        <v>0</v>
      </c>
      <c r="G64" s="7">
        <v>0</v>
      </c>
      <c r="H64" s="7">
        <v>0</v>
      </c>
      <c r="I64" s="7">
        <v>0</v>
      </c>
      <c r="J64" s="7">
        <v>136.84</v>
      </c>
      <c r="K64" s="7">
        <v>0</v>
      </c>
      <c r="L64" s="7">
        <v>0</v>
      </c>
      <c r="M64" s="8">
        <v>0</v>
      </c>
    </row>
    <row r="65" spans="2:13" x14ac:dyDescent="0.25">
      <c r="B65" s="17">
        <v>416</v>
      </c>
      <c r="C65" s="14">
        <v>9</v>
      </c>
      <c r="D65" s="15" t="s">
        <v>8</v>
      </c>
      <c r="E65" s="27">
        <f t="shared" si="1"/>
        <v>25.22</v>
      </c>
      <c r="F65" s="25">
        <v>0</v>
      </c>
      <c r="G65" s="7">
        <v>0</v>
      </c>
      <c r="H65" s="7">
        <v>0</v>
      </c>
      <c r="I65" s="7">
        <v>0</v>
      </c>
      <c r="J65" s="7">
        <v>25.22</v>
      </c>
      <c r="K65" s="7">
        <v>0</v>
      </c>
      <c r="L65" s="7">
        <v>0</v>
      </c>
      <c r="M65" s="8">
        <v>0</v>
      </c>
    </row>
    <row r="66" spans="2:13" x14ac:dyDescent="0.25">
      <c r="B66" s="17">
        <v>420</v>
      </c>
      <c r="C66" s="14">
        <v>9</v>
      </c>
      <c r="D66" s="15" t="s">
        <v>38</v>
      </c>
      <c r="E66" s="27">
        <f t="shared" si="1"/>
        <v>124.34</v>
      </c>
      <c r="F66" s="25">
        <v>3.92</v>
      </c>
      <c r="G66" s="7">
        <v>4.7699999999999996</v>
      </c>
      <c r="H66" s="7">
        <v>0</v>
      </c>
      <c r="I66" s="7">
        <v>0</v>
      </c>
      <c r="J66" s="7">
        <v>110.22</v>
      </c>
      <c r="K66" s="7">
        <v>0</v>
      </c>
      <c r="L66" s="7">
        <v>5.43</v>
      </c>
      <c r="M66" s="8">
        <v>0</v>
      </c>
    </row>
    <row r="67" spans="2:13" x14ac:dyDescent="0.25">
      <c r="B67" s="17">
        <v>426</v>
      </c>
      <c r="C67" s="14">
        <v>6</v>
      </c>
      <c r="D67" s="15" t="s">
        <v>76</v>
      </c>
      <c r="E67" s="27">
        <f t="shared" si="1"/>
        <v>108.14</v>
      </c>
      <c r="F67" s="25">
        <v>0</v>
      </c>
      <c r="G67" s="7">
        <v>0</v>
      </c>
      <c r="H67" s="7">
        <v>0</v>
      </c>
      <c r="I67" s="7">
        <v>0</v>
      </c>
      <c r="J67" s="7">
        <v>108.14</v>
      </c>
      <c r="K67" s="7">
        <v>0</v>
      </c>
      <c r="L67" s="7">
        <v>0</v>
      </c>
      <c r="M67" s="8">
        <v>0</v>
      </c>
    </row>
    <row r="68" spans="2:13" x14ac:dyDescent="0.25">
      <c r="B68" s="18">
        <v>429</v>
      </c>
      <c r="C68" s="11">
        <v>4</v>
      </c>
      <c r="D68" s="11" t="s">
        <v>10</v>
      </c>
      <c r="E68" s="27">
        <f t="shared" si="1"/>
        <v>412.81</v>
      </c>
      <c r="F68" s="26">
        <v>0</v>
      </c>
      <c r="G68" s="11">
        <v>0</v>
      </c>
      <c r="H68" s="11">
        <v>0</v>
      </c>
      <c r="I68" s="11">
        <v>0</v>
      </c>
      <c r="J68" s="11">
        <v>412.81</v>
      </c>
      <c r="K68" s="11">
        <v>0</v>
      </c>
      <c r="L68" s="11">
        <v>0</v>
      </c>
      <c r="M68" s="12">
        <v>0</v>
      </c>
    </row>
    <row r="69" spans="2:13" x14ac:dyDescent="0.25">
      <c r="B69" s="18">
        <v>430</v>
      </c>
      <c r="C69" s="11">
        <v>6</v>
      </c>
      <c r="D69" s="11" t="s">
        <v>59</v>
      </c>
      <c r="E69" s="27">
        <f t="shared" si="1"/>
        <v>257.23</v>
      </c>
      <c r="F69" s="26">
        <v>0</v>
      </c>
      <c r="G69" s="11">
        <v>0</v>
      </c>
      <c r="H69" s="11">
        <v>0</v>
      </c>
      <c r="I69" s="11">
        <v>0</v>
      </c>
      <c r="J69" s="11">
        <v>161.69999999999999</v>
      </c>
      <c r="K69" s="11">
        <v>0</v>
      </c>
      <c r="L69" s="11">
        <v>0</v>
      </c>
      <c r="M69" s="12">
        <v>95.53</v>
      </c>
    </row>
    <row r="70" spans="2:13" x14ac:dyDescent="0.25">
      <c r="B70" s="17">
        <v>441</v>
      </c>
      <c r="C70" s="14">
        <v>2</v>
      </c>
      <c r="D70" s="15" t="s">
        <v>42</v>
      </c>
      <c r="E70" s="27">
        <f t="shared" si="1"/>
        <v>908.39</v>
      </c>
      <c r="F70" s="25">
        <v>236.12</v>
      </c>
      <c r="G70" s="7">
        <v>0</v>
      </c>
      <c r="H70" s="7">
        <v>0</v>
      </c>
      <c r="I70" s="7">
        <v>0</v>
      </c>
      <c r="J70" s="7">
        <v>672.27</v>
      </c>
      <c r="K70" s="7">
        <v>0</v>
      </c>
      <c r="L70" s="7">
        <v>0</v>
      </c>
      <c r="M70" s="8">
        <v>0</v>
      </c>
    </row>
    <row r="71" spans="2:13" x14ac:dyDescent="0.25">
      <c r="B71" s="17">
        <v>522</v>
      </c>
      <c r="C71" s="14">
        <v>9</v>
      </c>
      <c r="D71" s="15" t="s">
        <v>0</v>
      </c>
      <c r="E71" s="27">
        <f t="shared" ref="E71:E107" si="2">SUM(F71:M71)</f>
        <v>11.2</v>
      </c>
      <c r="F71" s="25">
        <v>0</v>
      </c>
      <c r="G71" s="7">
        <v>0</v>
      </c>
      <c r="H71" s="7">
        <v>0</v>
      </c>
      <c r="I71" s="7">
        <v>0</v>
      </c>
      <c r="J71" s="7">
        <v>11.2</v>
      </c>
      <c r="K71" s="7">
        <v>0</v>
      </c>
      <c r="L71" s="7">
        <v>0</v>
      </c>
      <c r="M71" s="8">
        <v>0</v>
      </c>
    </row>
    <row r="72" spans="2:13" x14ac:dyDescent="0.25">
      <c r="B72" s="17">
        <v>523</v>
      </c>
      <c r="C72" s="14">
        <v>9</v>
      </c>
      <c r="D72" s="15" t="s">
        <v>33</v>
      </c>
      <c r="E72" s="27">
        <f t="shared" si="2"/>
        <v>431.13</v>
      </c>
      <c r="F72" s="25">
        <v>0</v>
      </c>
      <c r="G72" s="7">
        <v>0</v>
      </c>
      <c r="H72" s="7">
        <v>0</v>
      </c>
      <c r="I72" s="7">
        <v>0</v>
      </c>
      <c r="J72" s="7">
        <v>55.64</v>
      </c>
      <c r="K72" s="7">
        <v>0</v>
      </c>
      <c r="L72" s="7">
        <v>0</v>
      </c>
      <c r="M72" s="8">
        <v>375.49</v>
      </c>
    </row>
    <row r="73" spans="2:13" x14ac:dyDescent="0.25">
      <c r="B73" s="17">
        <v>524</v>
      </c>
      <c r="C73" s="14">
        <v>5</v>
      </c>
      <c r="D73" s="15" t="s">
        <v>75</v>
      </c>
      <c r="E73" s="27">
        <f t="shared" si="2"/>
        <v>45.269999999999996</v>
      </c>
      <c r="F73" s="25">
        <v>0</v>
      </c>
      <c r="G73" s="7">
        <v>0</v>
      </c>
      <c r="H73" s="7">
        <v>0</v>
      </c>
      <c r="I73" s="7">
        <v>0</v>
      </c>
      <c r="J73" s="7">
        <v>25.59</v>
      </c>
      <c r="K73" s="7">
        <v>0</v>
      </c>
      <c r="L73" s="7">
        <v>0</v>
      </c>
      <c r="M73" s="8">
        <v>19.68</v>
      </c>
    </row>
    <row r="74" spans="2:13" x14ac:dyDescent="0.25">
      <c r="B74" s="17">
        <v>527</v>
      </c>
      <c r="C74" s="14">
        <v>9</v>
      </c>
      <c r="D74" s="15" t="s">
        <v>85</v>
      </c>
      <c r="E74" s="27">
        <f t="shared" si="2"/>
        <v>382.36</v>
      </c>
      <c r="F74" s="25">
        <v>0</v>
      </c>
      <c r="G74" s="7">
        <v>0</v>
      </c>
      <c r="H74" s="7">
        <v>0</v>
      </c>
      <c r="I74" s="7">
        <v>300</v>
      </c>
      <c r="J74" s="7">
        <v>82.36</v>
      </c>
      <c r="K74" s="7">
        <v>0</v>
      </c>
      <c r="L74" s="7">
        <v>0</v>
      </c>
      <c r="M74" s="8">
        <v>0</v>
      </c>
    </row>
    <row r="75" spans="2:13" x14ac:dyDescent="0.25">
      <c r="B75" s="17">
        <v>531</v>
      </c>
      <c r="C75" s="14">
        <v>7</v>
      </c>
      <c r="D75" s="15" t="s">
        <v>5</v>
      </c>
      <c r="E75" s="27">
        <f t="shared" si="2"/>
        <v>2055.0299999999997</v>
      </c>
      <c r="F75" s="25">
        <v>453.05</v>
      </c>
      <c r="G75" s="7">
        <v>50.78</v>
      </c>
      <c r="H75" s="7">
        <v>0</v>
      </c>
      <c r="I75" s="7">
        <v>0</v>
      </c>
      <c r="J75" s="7">
        <v>126.73</v>
      </c>
      <c r="K75" s="7">
        <v>0</v>
      </c>
      <c r="L75" s="7">
        <v>1420.77</v>
      </c>
      <c r="M75" s="8">
        <v>3.7</v>
      </c>
    </row>
    <row r="76" spans="2:13" x14ac:dyDescent="0.25">
      <c r="B76" s="17">
        <v>550</v>
      </c>
      <c r="C76" s="14">
        <v>7</v>
      </c>
      <c r="D76" s="15" t="s">
        <v>102</v>
      </c>
      <c r="E76" s="27">
        <f t="shared" si="2"/>
        <v>101.19999999999999</v>
      </c>
      <c r="F76" s="25">
        <v>0</v>
      </c>
      <c r="G76" s="7">
        <v>0</v>
      </c>
      <c r="H76" s="7">
        <v>0</v>
      </c>
      <c r="I76" s="7">
        <v>0</v>
      </c>
      <c r="J76" s="7">
        <v>99.24</v>
      </c>
      <c r="K76" s="7">
        <v>1.69</v>
      </c>
      <c r="L76" s="7">
        <v>0</v>
      </c>
      <c r="M76" s="8">
        <v>0.27</v>
      </c>
    </row>
    <row r="77" spans="2:13" x14ac:dyDescent="0.25">
      <c r="B77" s="17">
        <v>552</v>
      </c>
      <c r="C77" s="14">
        <v>9</v>
      </c>
      <c r="D77" s="15" t="s">
        <v>25</v>
      </c>
      <c r="E77" s="27">
        <f t="shared" si="2"/>
        <v>28.47</v>
      </c>
      <c r="F77" s="25">
        <v>0</v>
      </c>
      <c r="G77" s="7">
        <v>0</v>
      </c>
      <c r="H77" s="7">
        <v>0</v>
      </c>
      <c r="I77" s="7">
        <v>0</v>
      </c>
      <c r="J77" s="7">
        <v>26.65</v>
      </c>
      <c r="K77" s="7">
        <v>0</v>
      </c>
      <c r="L77" s="7">
        <v>0</v>
      </c>
      <c r="M77" s="8">
        <v>1.82</v>
      </c>
    </row>
    <row r="78" spans="2:13" x14ac:dyDescent="0.25">
      <c r="B78" s="17">
        <v>555</v>
      </c>
      <c r="C78" s="14">
        <v>7</v>
      </c>
      <c r="D78" s="15" t="s">
        <v>20</v>
      </c>
      <c r="E78" s="27">
        <f t="shared" si="2"/>
        <v>297.79000000000002</v>
      </c>
      <c r="F78" s="25">
        <v>0</v>
      </c>
      <c r="G78" s="7">
        <v>0</v>
      </c>
      <c r="H78" s="7">
        <v>48.92</v>
      </c>
      <c r="I78" s="7">
        <v>0</v>
      </c>
      <c r="J78" s="7">
        <v>228.08</v>
      </c>
      <c r="K78" s="7">
        <v>18.690000000000001</v>
      </c>
      <c r="L78" s="7">
        <v>0</v>
      </c>
      <c r="M78" s="8">
        <v>2.1</v>
      </c>
    </row>
    <row r="79" spans="2:13" x14ac:dyDescent="0.25">
      <c r="B79" s="17">
        <v>556</v>
      </c>
      <c r="C79" s="14">
        <v>7</v>
      </c>
      <c r="D79" s="15" t="s">
        <v>31</v>
      </c>
      <c r="E79" s="27">
        <f t="shared" si="2"/>
        <v>60.92</v>
      </c>
      <c r="F79" s="25">
        <v>0</v>
      </c>
      <c r="G79" s="7">
        <v>0</v>
      </c>
      <c r="H79" s="7">
        <v>0</v>
      </c>
      <c r="I79" s="7">
        <v>0</v>
      </c>
      <c r="J79" s="7">
        <v>60.92</v>
      </c>
      <c r="K79" s="7">
        <v>0</v>
      </c>
      <c r="L79" s="7">
        <v>0</v>
      </c>
      <c r="M79" s="8">
        <v>0</v>
      </c>
    </row>
    <row r="80" spans="2:13" x14ac:dyDescent="0.25">
      <c r="B80" s="17">
        <v>565</v>
      </c>
      <c r="C80" s="14">
        <v>5</v>
      </c>
      <c r="D80" s="15" t="s">
        <v>47</v>
      </c>
      <c r="E80" s="27">
        <f t="shared" si="2"/>
        <v>654.19999999999993</v>
      </c>
      <c r="F80" s="25">
        <v>23.09</v>
      </c>
      <c r="G80" s="7">
        <v>0</v>
      </c>
      <c r="H80" s="7">
        <v>0</v>
      </c>
      <c r="I80" s="7">
        <v>458.82</v>
      </c>
      <c r="J80" s="7">
        <v>62.44</v>
      </c>
      <c r="K80" s="7">
        <v>0</v>
      </c>
      <c r="L80" s="7">
        <v>82.51</v>
      </c>
      <c r="M80" s="8">
        <v>27.34</v>
      </c>
    </row>
    <row r="81" spans="2:13" x14ac:dyDescent="0.25">
      <c r="B81" s="17">
        <v>600</v>
      </c>
      <c r="C81" s="14">
        <v>7</v>
      </c>
      <c r="D81" s="15" t="s">
        <v>81</v>
      </c>
      <c r="E81" s="27">
        <f t="shared" si="2"/>
        <v>110.42</v>
      </c>
      <c r="F81" s="25">
        <v>0</v>
      </c>
      <c r="G81" s="7">
        <v>0</v>
      </c>
      <c r="H81" s="7">
        <v>0</v>
      </c>
      <c r="I81" s="7">
        <v>0</v>
      </c>
      <c r="J81" s="7">
        <v>87.91</v>
      </c>
      <c r="K81" s="7">
        <v>0</v>
      </c>
      <c r="L81" s="7">
        <v>22.51</v>
      </c>
      <c r="M81" s="8">
        <v>0</v>
      </c>
    </row>
    <row r="82" spans="2:13" x14ac:dyDescent="0.25">
      <c r="B82" s="17">
        <v>601</v>
      </c>
      <c r="C82" s="14">
        <v>4</v>
      </c>
      <c r="D82" s="15" t="s">
        <v>24</v>
      </c>
      <c r="E82" s="27">
        <f t="shared" si="2"/>
        <v>712.76</v>
      </c>
      <c r="F82" s="25">
        <v>0</v>
      </c>
      <c r="G82" s="7">
        <v>120.17</v>
      </c>
      <c r="H82" s="7">
        <v>0</v>
      </c>
      <c r="I82" s="7">
        <v>0</v>
      </c>
      <c r="J82" s="7">
        <v>554.24</v>
      </c>
      <c r="K82" s="7">
        <v>0</v>
      </c>
      <c r="L82" s="7">
        <v>0</v>
      </c>
      <c r="M82" s="8">
        <v>38.35</v>
      </c>
    </row>
    <row r="83" spans="2:13" x14ac:dyDescent="0.25">
      <c r="B83" s="17">
        <v>604</v>
      </c>
      <c r="C83" s="14">
        <v>7</v>
      </c>
      <c r="D83" s="15" t="s">
        <v>82</v>
      </c>
      <c r="E83" s="27">
        <f t="shared" si="2"/>
        <v>384.74</v>
      </c>
      <c r="F83" s="25">
        <v>0</v>
      </c>
      <c r="G83" s="7">
        <v>0</v>
      </c>
      <c r="H83" s="7">
        <v>0</v>
      </c>
      <c r="I83" s="7">
        <v>0</v>
      </c>
      <c r="J83" s="7">
        <v>148.16</v>
      </c>
      <c r="K83" s="7">
        <v>22.07</v>
      </c>
      <c r="L83" s="7">
        <v>214.51</v>
      </c>
      <c r="M83" s="8">
        <v>0</v>
      </c>
    </row>
    <row r="84" spans="2:13" x14ac:dyDescent="0.25">
      <c r="B84" s="17">
        <v>623</v>
      </c>
      <c r="C84" s="14">
        <v>6</v>
      </c>
      <c r="D84" s="15" t="s">
        <v>93</v>
      </c>
      <c r="E84" s="27">
        <f t="shared" si="2"/>
        <v>0</v>
      </c>
      <c r="F84" s="25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8">
        <v>0</v>
      </c>
    </row>
    <row r="85" spans="2:13" x14ac:dyDescent="0.25">
      <c r="B85" s="17">
        <v>629</v>
      </c>
      <c r="C85" s="14">
        <v>9</v>
      </c>
      <c r="D85" s="15" t="s">
        <v>103</v>
      </c>
      <c r="E85" s="27">
        <f t="shared" si="2"/>
        <v>57.08</v>
      </c>
      <c r="F85" s="25">
        <v>0</v>
      </c>
      <c r="G85" s="7">
        <v>0</v>
      </c>
      <c r="H85" s="7">
        <v>0</v>
      </c>
      <c r="I85" s="7">
        <v>0</v>
      </c>
      <c r="J85" s="7">
        <v>57.08</v>
      </c>
      <c r="K85" s="7">
        <v>0</v>
      </c>
      <c r="L85" s="7">
        <v>0</v>
      </c>
      <c r="M85" s="8">
        <v>0</v>
      </c>
    </row>
    <row r="86" spans="2:13" x14ac:dyDescent="0.25">
      <c r="B86" s="17">
        <v>630</v>
      </c>
      <c r="C86" s="14">
        <v>9</v>
      </c>
      <c r="D86" s="15" t="s">
        <v>37</v>
      </c>
      <c r="E86" s="27">
        <f t="shared" si="2"/>
        <v>2822.89</v>
      </c>
      <c r="F86" s="25">
        <v>0</v>
      </c>
      <c r="G86" s="7">
        <v>128.04</v>
      </c>
      <c r="H86" s="7">
        <v>2.0699999999999998</v>
      </c>
      <c r="I86" s="7">
        <v>0</v>
      </c>
      <c r="J86" s="7">
        <v>14.26</v>
      </c>
      <c r="K86" s="7">
        <v>0</v>
      </c>
      <c r="L86" s="7">
        <v>2678.52</v>
      </c>
      <c r="M86" s="8">
        <v>0</v>
      </c>
    </row>
    <row r="87" spans="2:13" x14ac:dyDescent="0.25">
      <c r="B87" s="17">
        <v>695</v>
      </c>
      <c r="C87" s="14">
        <v>9</v>
      </c>
      <c r="D87" s="15" t="s">
        <v>104</v>
      </c>
      <c r="E87" s="27">
        <f t="shared" si="2"/>
        <v>0</v>
      </c>
      <c r="F87" s="25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8">
        <v>0</v>
      </c>
    </row>
    <row r="88" spans="2:13" x14ac:dyDescent="0.25">
      <c r="B88" s="17">
        <v>696</v>
      </c>
      <c r="C88" s="14">
        <v>5</v>
      </c>
      <c r="D88" s="15" t="s">
        <v>94</v>
      </c>
      <c r="E88" s="27">
        <f t="shared" si="2"/>
        <v>0</v>
      </c>
      <c r="F88" s="25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8">
        <v>0</v>
      </c>
    </row>
    <row r="89" spans="2:13" x14ac:dyDescent="0.25">
      <c r="B89" s="17">
        <v>709</v>
      </c>
      <c r="C89" s="14">
        <v>8</v>
      </c>
      <c r="D89" s="15" t="s">
        <v>105</v>
      </c>
      <c r="E89" s="27">
        <f t="shared" si="2"/>
        <v>0</v>
      </c>
      <c r="F89" s="25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8">
        <v>0</v>
      </c>
    </row>
    <row r="90" spans="2:13" x14ac:dyDescent="0.25">
      <c r="B90" s="17">
        <v>711</v>
      </c>
      <c r="C90" s="14">
        <v>7</v>
      </c>
      <c r="D90" s="15" t="s">
        <v>2</v>
      </c>
      <c r="E90" s="27">
        <f t="shared" si="2"/>
        <v>47.27</v>
      </c>
      <c r="F90" s="25">
        <v>0</v>
      </c>
      <c r="G90" s="7">
        <v>0</v>
      </c>
      <c r="H90" s="7">
        <v>0</v>
      </c>
      <c r="I90" s="7">
        <v>0</v>
      </c>
      <c r="J90" s="7">
        <v>45.77</v>
      </c>
      <c r="K90" s="7">
        <v>0</v>
      </c>
      <c r="L90" s="7">
        <v>0</v>
      </c>
      <c r="M90" s="8">
        <v>1.5</v>
      </c>
    </row>
    <row r="91" spans="2:13" x14ac:dyDescent="0.25">
      <c r="B91" s="17">
        <v>718</v>
      </c>
      <c r="C91" s="14">
        <v>7</v>
      </c>
      <c r="D91" s="15" t="s">
        <v>34</v>
      </c>
      <c r="E91" s="27">
        <f t="shared" si="2"/>
        <v>2.72</v>
      </c>
      <c r="F91" s="25">
        <v>0</v>
      </c>
      <c r="G91" s="7">
        <v>0</v>
      </c>
      <c r="H91" s="7">
        <v>0.24</v>
      </c>
      <c r="I91" s="7">
        <v>0</v>
      </c>
      <c r="J91" s="7">
        <v>2.34</v>
      </c>
      <c r="K91" s="7">
        <v>0</v>
      </c>
      <c r="L91" s="7">
        <v>0.14000000000000001</v>
      </c>
      <c r="M91" s="8">
        <v>0</v>
      </c>
    </row>
    <row r="92" spans="2:13" x14ac:dyDescent="0.25">
      <c r="B92" s="17">
        <v>731</v>
      </c>
      <c r="C92" s="14">
        <v>5</v>
      </c>
      <c r="D92" s="15" t="s">
        <v>9</v>
      </c>
      <c r="E92" s="27">
        <f t="shared" si="2"/>
        <v>48.78</v>
      </c>
      <c r="F92" s="25">
        <v>0</v>
      </c>
      <c r="G92" s="7">
        <v>0</v>
      </c>
      <c r="H92" s="7">
        <v>0</v>
      </c>
      <c r="I92" s="7">
        <v>0</v>
      </c>
      <c r="J92" s="7">
        <v>48.78</v>
      </c>
      <c r="K92" s="7">
        <v>0</v>
      </c>
      <c r="L92" s="7">
        <v>0</v>
      </c>
      <c r="M92" s="8">
        <v>0</v>
      </c>
    </row>
    <row r="93" spans="2:13" x14ac:dyDescent="0.25">
      <c r="B93" s="17">
        <v>736</v>
      </c>
      <c r="C93" s="14">
        <v>7</v>
      </c>
      <c r="D93" s="15" t="s">
        <v>28</v>
      </c>
      <c r="E93" s="27">
        <f t="shared" si="2"/>
        <v>71</v>
      </c>
      <c r="F93" s="25">
        <v>0</v>
      </c>
      <c r="G93" s="7">
        <v>0</v>
      </c>
      <c r="H93" s="7">
        <v>0</v>
      </c>
      <c r="I93" s="7">
        <v>0</v>
      </c>
      <c r="J93" s="7">
        <v>71</v>
      </c>
      <c r="K93" s="7">
        <v>0</v>
      </c>
      <c r="L93" s="7">
        <v>0</v>
      </c>
      <c r="M93" s="8">
        <v>0</v>
      </c>
    </row>
    <row r="94" spans="2:13" x14ac:dyDescent="0.25">
      <c r="B94" s="17">
        <v>757</v>
      </c>
      <c r="C94" s="14">
        <v>7</v>
      </c>
      <c r="D94" s="15" t="s">
        <v>95</v>
      </c>
      <c r="E94" s="27">
        <f t="shared" si="2"/>
        <v>0</v>
      </c>
      <c r="F94" s="25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8">
        <v>0</v>
      </c>
    </row>
    <row r="95" spans="2:13" x14ac:dyDescent="0.25">
      <c r="B95" s="17">
        <v>760</v>
      </c>
      <c r="C95" s="14">
        <v>4</v>
      </c>
      <c r="D95" s="15" t="s">
        <v>106</v>
      </c>
      <c r="E95" s="27">
        <f t="shared" si="2"/>
        <v>6.35</v>
      </c>
      <c r="F95" s="25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8">
        <v>6.35</v>
      </c>
    </row>
    <row r="96" spans="2:13" x14ac:dyDescent="0.25">
      <c r="B96" s="17">
        <v>775</v>
      </c>
      <c r="C96" s="14">
        <v>8</v>
      </c>
      <c r="D96" s="15" t="s">
        <v>107</v>
      </c>
      <c r="E96" s="27">
        <f t="shared" si="2"/>
        <v>0</v>
      </c>
      <c r="F96" s="25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8">
        <v>0</v>
      </c>
    </row>
    <row r="97" spans="2:13" x14ac:dyDescent="0.25">
      <c r="B97" s="17">
        <v>786</v>
      </c>
      <c r="C97" s="14">
        <v>7</v>
      </c>
      <c r="D97" s="15" t="s">
        <v>96</v>
      </c>
      <c r="E97" s="27">
        <f t="shared" si="2"/>
        <v>623.14</v>
      </c>
      <c r="F97" s="25">
        <v>0</v>
      </c>
      <c r="G97" s="7">
        <v>0</v>
      </c>
      <c r="H97" s="7">
        <v>0</v>
      </c>
      <c r="I97" s="7">
        <v>552.9</v>
      </c>
      <c r="J97" s="7">
        <v>55.32</v>
      </c>
      <c r="K97" s="7">
        <v>0.4</v>
      </c>
      <c r="L97" s="7">
        <v>0</v>
      </c>
      <c r="M97" s="8">
        <v>14.52</v>
      </c>
    </row>
    <row r="98" spans="2:13" x14ac:dyDescent="0.25">
      <c r="B98" s="17">
        <v>797</v>
      </c>
      <c r="C98" s="14">
        <v>8</v>
      </c>
      <c r="D98" s="15" t="s">
        <v>108</v>
      </c>
      <c r="E98" s="27">
        <f t="shared" si="2"/>
        <v>55.15</v>
      </c>
      <c r="F98" s="25">
        <v>0</v>
      </c>
      <c r="G98" s="7">
        <v>0</v>
      </c>
      <c r="H98" s="7">
        <v>0</v>
      </c>
      <c r="I98" s="7">
        <v>0</v>
      </c>
      <c r="J98" s="7">
        <v>55.15</v>
      </c>
      <c r="K98" s="7">
        <v>0</v>
      </c>
      <c r="L98" s="7">
        <v>0</v>
      </c>
      <c r="M98" s="8">
        <v>0</v>
      </c>
    </row>
    <row r="99" spans="2:13" x14ac:dyDescent="0.25">
      <c r="B99" s="17">
        <v>801</v>
      </c>
      <c r="C99" s="14">
        <v>8</v>
      </c>
      <c r="D99" s="15" t="s">
        <v>109</v>
      </c>
      <c r="E99" s="27">
        <f t="shared" si="2"/>
        <v>0</v>
      </c>
      <c r="F99" s="25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8">
        <v>0</v>
      </c>
    </row>
    <row r="100" spans="2:13" x14ac:dyDescent="0.25">
      <c r="B100" s="17">
        <v>806</v>
      </c>
      <c r="C100" s="14">
        <v>6</v>
      </c>
      <c r="D100" s="15" t="s">
        <v>110</v>
      </c>
      <c r="E100" s="27">
        <f t="shared" si="2"/>
        <v>0</v>
      </c>
      <c r="F100" s="25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8">
        <v>0</v>
      </c>
    </row>
    <row r="101" spans="2:13" x14ac:dyDescent="0.25">
      <c r="B101" s="17">
        <v>878</v>
      </c>
      <c r="C101" s="14">
        <v>4</v>
      </c>
      <c r="D101" s="15" t="s">
        <v>111</v>
      </c>
      <c r="E101" s="27">
        <f t="shared" si="2"/>
        <v>2795.64</v>
      </c>
      <c r="F101" s="25">
        <v>0</v>
      </c>
      <c r="G101" s="7">
        <v>0</v>
      </c>
      <c r="H101" s="7">
        <v>0</v>
      </c>
      <c r="I101" s="7">
        <v>2548.69</v>
      </c>
      <c r="J101" s="7">
        <v>246.95</v>
      </c>
      <c r="K101" s="7">
        <v>0</v>
      </c>
      <c r="L101" s="7">
        <v>0</v>
      </c>
      <c r="M101" s="8">
        <v>0</v>
      </c>
    </row>
    <row r="102" spans="2:13" x14ac:dyDescent="0.25">
      <c r="B102" s="17">
        <v>906</v>
      </c>
      <c r="C102" s="14">
        <v>6</v>
      </c>
      <c r="D102" s="15" t="s">
        <v>77</v>
      </c>
      <c r="E102" s="27">
        <f t="shared" si="2"/>
        <v>113.15</v>
      </c>
      <c r="F102" s="25">
        <v>0</v>
      </c>
      <c r="G102" s="7">
        <v>0</v>
      </c>
      <c r="H102" s="7">
        <v>0</v>
      </c>
      <c r="I102" s="7">
        <v>0</v>
      </c>
      <c r="J102" s="7">
        <v>113.15</v>
      </c>
      <c r="K102" s="7">
        <v>0</v>
      </c>
      <c r="L102" s="7">
        <v>0</v>
      </c>
      <c r="M102" s="8">
        <v>0</v>
      </c>
    </row>
    <row r="103" spans="2:13" x14ac:dyDescent="0.25">
      <c r="B103" s="17">
        <v>958</v>
      </c>
      <c r="C103" s="14">
        <v>7</v>
      </c>
      <c r="D103" s="15" t="s">
        <v>13</v>
      </c>
      <c r="E103" s="27">
        <f t="shared" si="2"/>
        <v>113</v>
      </c>
      <c r="F103" s="25">
        <v>0</v>
      </c>
      <c r="G103" s="7">
        <v>0</v>
      </c>
      <c r="H103" s="7">
        <v>0</v>
      </c>
      <c r="I103" s="7">
        <v>0</v>
      </c>
      <c r="J103" s="7">
        <v>113</v>
      </c>
      <c r="K103" s="7">
        <v>0</v>
      </c>
      <c r="L103" s="7">
        <v>0</v>
      </c>
      <c r="M103" s="8">
        <v>0</v>
      </c>
    </row>
    <row r="104" spans="2:13" x14ac:dyDescent="0.25">
      <c r="B104" s="17">
        <v>959</v>
      </c>
      <c r="C104" s="14">
        <v>6</v>
      </c>
      <c r="D104" s="15" t="s">
        <v>78</v>
      </c>
      <c r="E104" s="27">
        <f t="shared" si="2"/>
        <v>54</v>
      </c>
      <c r="F104" s="25">
        <v>0</v>
      </c>
      <c r="G104" s="7">
        <v>0</v>
      </c>
      <c r="H104" s="7">
        <v>0</v>
      </c>
      <c r="I104" s="7">
        <v>0</v>
      </c>
      <c r="J104" s="7">
        <v>24</v>
      </c>
      <c r="K104" s="7">
        <v>0</v>
      </c>
      <c r="L104" s="7">
        <v>30</v>
      </c>
      <c r="M104" s="8">
        <v>0</v>
      </c>
    </row>
    <row r="105" spans="2:13" x14ac:dyDescent="0.25">
      <c r="B105" s="17">
        <v>967</v>
      </c>
      <c r="C105" s="14">
        <v>7</v>
      </c>
      <c r="D105" s="15" t="s">
        <v>83</v>
      </c>
      <c r="E105" s="27">
        <f t="shared" si="2"/>
        <v>62.03</v>
      </c>
      <c r="F105" s="25">
        <v>0</v>
      </c>
      <c r="G105" s="7">
        <v>58.33</v>
      </c>
      <c r="H105" s="7">
        <v>0</v>
      </c>
      <c r="I105" s="7">
        <v>0</v>
      </c>
      <c r="J105" s="7">
        <v>3.7</v>
      </c>
      <c r="K105" s="7">
        <v>0</v>
      </c>
      <c r="L105" s="7">
        <v>0</v>
      </c>
      <c r="M105" s="8">
        <v>0</v>
      </c>
    </row>
    <row r="106" spans="2:13" x14ac:dyDescent="0.25">
      <c r="B106" s="17">
        <v>974</v>
      </c>
      <c r="C106" s="14">
        <v>8</v>
      </c>
      <c r="D106" s="15" t="s">
        <v>112</v>
      </c>
      <c r="E106" s="27">
        <f t="shared" si="2"/>
        <v>0</v>
      </c>
      <c r="F106" s="25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8">
        <v>0</v>
      </c>
    </row>
    <row r="107" spans="2:13" ht="14.95" thickBot="1" x14ac:dyDescent="0.3">
      <c r="B107" s="28">
        <v>988</v>
      </c>
      <c r="C107" s="29">
        <v>6</v>
      </c>
      <c r="D107" s="30" t="s">
        <v>79</v>
      </c>
      <c r="E107" s="32">
        <f t="shared" si="2"/>
        <v>21.96</v>
      </c>
      <c r="F107" s="33">
        <v>0</v>
      </c>
      <c r="G107" s="34">
        <v>0</v>
      </c>
      <c r="H107" s="34">
        <v>0</v>
      </c>
      <c r="I107" s="34">
        <v>0</v>
      </c>
      <c r="J107" s="34">
        <v>21.96</v>
      </c>
      <c r="K107" s="34">
        <v>0</v>
      </c>
      <c r="L107" s="34">
        <v>0</v>
      </c>
      <c r="M107" s="35">
        <v>0</v>
      </c>
    </row>
  </sheetData>
  <sheetProtection sheet="1" objects="1" scenarios="1"/>
  <mergeCells count="2">
    <mergeCell ref="A1:E1"/>
    <mergeCell ref="B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Other Recyclables</vt:lpstr>
      <vt:lpstr>DR_OR_11_Crosstab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2018-12-03T20:48:17Z</dcterms:created>
  <dcterms:modified xsi:type="dcterms:W3CDTF">2021-01-28T01:55:07Z</dcterms:modified>
</cp:coreProperties>
</file>